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codeName="Questa_cartella_di_lavoro" autoCompressPictures="0"/>
  <bookViews>
    <workbookView xWindow="-120" yWindow="-120" windowWidth="20730" windowHeight="11160"/>
  </bookViews>
  <sheets>
    <sheet name="DSQUARED2" sheetId="42" r:id="rId1"/>
    <sheet name="BREAKDOWN" sheetId="43" r:id="rId2"/>
  </sheets>
  <definedNames>
    <definedName name="_xlnm._FilterDatabase" localSheetId="0" hidden="1">DSQUARED2!$A$5:$R$1769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1" i="43" l="1"/>
  <c r="F42" i="43"/>
  <c r="F43" i="43"/>
  <c r="F55" i="43" s="1"/>
  <c r="F44" i="43"/>
  <c r="F45" i="43"/>
  <c r="F46" i="43"/>
  <c r="F47" i="43"/>
  <c r="F48" i="43"/>
  <c r="F49" i="43"/>
  <c r="F50" i="43"/>
  <c r="F51" i="43"/>
  <c r="F52" i="43"/>
  <c r="F53" i="43"/>
  <c r="F54" i="43"/>
  <c r="H41" i="43"/>
  <c r="H55" i="43" s="1"/>
  <c r="H36" i="43"/>
  <c r="H19" i="43"/>
  <c r="G42" i="43"/>
  <c r="G55" i="43" s="1"/>
  <c r="G43" i="43"/>
  <c r="G44" i="43"/>
  <c r="G45" i="43"/>
  <c r="G46" i="43"/>
  <c r="G47" i="43"/>
  <c r="G48" i="43"/>
  <c r="G49" i="43"/>
  <c r="G50" i="43"/>
  <c r="G51" i="43"/>
  <c r="G52" i="43"/>
  <c r="G53" i="43"/>
  <c r="G54" i="43"/>
  <c r="G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41" i="43"/>
  <c r="E55" i="43" s="1"/>
  <c r="G36" i="43"/>
  <c r="G19" i="43"/>
  <c r="F19" i="43"/>
  <c r="E19" i="43"/>
  <c r="F36" i="43"/>
  <c r="E36" i="43"/>
  <c r="R360" i="42"/>
  <c r="R361" i="42"/>
  <c r="R362" i="42"/>
  <c r="R363" i="42"/>
  <c r="R6" i="42"/>
  <c r="R1769" i="42" s="1"/>
  <c r="R7" i="42"/>
  <c r="R8" i="42"/>
  <c r="R9" i="42"/>
  <c r="R10" i="42"/>
  <c r="R11" i="42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19" i="42"/>
  <c r="R120" i="42"/>
  <c r="R121" i="42"/>
  <c r="R122" i="42"/>
  <c r="R123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R148" i="42"/>
  <c r="R149" i="42"/>
  <c r="R150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R167" i="42"/>
  <c r="R168" i="42"/>
  <c r="R169" i="42"/>
  <c r="R170" i="42"/>
  <c r="R171" i="42"/>
  <c r="R172" i="42"/>
  <c r="R173" i="42"/>
  <c r="R174" i="42"/>
  <c r="R175" i="42"/>
  <c r="R176" i="42"/>
  <c r="R177" i="42"/>
  <c r="R178" i="42"/>
  <c r="R179" i="42"/>
  <c r="R180" i="42"/>
  <c r="R181" i="42"/>
  <c r="R182" i="42"/>
  <c r="R183" i="42"/>
  <c r="R184" i="42"/>
  <c r="R185" i="42"/>
  <c r="R186" i="42"/>
  <c r="R187" i="42"/>
  <c r="R188" i="42"/>
  <c r="R189" i="42"/>
  <c r="R190" i="42"/>
  <c r="R191" i="42"/>
  <c r="R192" i="42"/>
  <c r="R193" i="42"/>
  <c r="R194" i="42"/>
  <c r="R195" i="42"/>
  <c r="R196" i="42"/>
  <c r="R197" i="42"/>
  <c r="R198" i="42"/>
  <c r="R199" i="42"/>
  <c r="R200" i="42"/>
  <c r="R201" i="42"/>
  <c r="R202" i="42"/>
  <c r="R203" i="42"/>
  <c r="R204" i="42"/>
  <c r="R205" i="42"/>
  <c r="R206" i="42"/>
  <c r="R207" i="42"/>
  <c r="R208" i="42"/>
  <c r="R209" i="42"/>
  <c r="R210" i="42"/>
  <c r="R211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R229" i="42"/>
  <c r="R230" i="42"/>
  <c r="R231" i="42"/>
  <c r="R232" i="42"/>
  <c r="R233" i="42"/>
  <c r="R234" i="42"/>
  <c r="R235" i="42"/>
  <c r="R236" i="42"/>
  <c r="R237" i="42"/>
  <c r="R238" i="42"/>
  <c r="R239" i="42"/>
  <c r="R240" i="42"/>
  <c r="R241" i="42"/>
  <c r="R242" i="42"/>
  <c r="R243" i="42"/>
  <c r="R244" i="42"/>
  <c r="R245" i="42"/>
  <c r="R246" i="42"/>
  <c r="R247" i="42"/>
  <c r="R248" i="42"/>
  <c r="R249" i="42"/>
  <c r="R250" i="42"/>
  <c r="R251" i="42"/>
  <c r="R252" i="42"/>
  <c r="R253" i="42"/>
  <c r="R254" i="42"/>
  <c r="R255" i="42"/>
  <c r="R256" i="42"/>
  <c r="R257" i="42"/>
  <c r="R258" i="42"/>
  <c r="R259" i="42"/>
  <c r="R260" i="42"/>
  <c r="R261" i="42"/>
  <c r="R262" i="42"/>
  <c r="R263" i="42"/>
  <c r="R264" i="42"/>
  <c r="R265" i="42"/>
  <c r="R266" i="42"/>
  <c r="R267" i="42"/>
  <c r="R268" i="42"/>
  <c r="R269" i="42"/>
  <c r="R270" i="42"/>
  <c r="R271" i="42"/>
  <c r="R272" i="42"/>
  <c r="R273" i="42"/>
  <c r="R274" i="42"/>
  <c r="R275" i="42"/>
  <c r="R276" i="42"/>
  <c r="R277" i="42"/>
  <c r="R278" i="42"/>
  <c r="R279" i="42"/>
  <c r="R280" i="42"/>
  <c r="R281" i="42"/>
  <c r="R282" i="42"/>
  <c r="R283" i="42"/>
  <c r="R284" i="42"/>
  <c r="R285" i="42"/>
  <c r="R286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299" i="42"/>
  <c r="R300" i="42"/>
  <c r="R301" i="42"/>
  <c r="R302" i="42"/>
  <c r="R303" i="42"/>
  <c r="R304" i="42"/>
  <c r="R305" i="42"/>
  <c r="R306" i="42"/>
  <c r="R307" i="42"/>
  <c r="R308" i="42"/>
  <c r="R309" i="42"/>
  <c r="R310" i="42"/>
  <c r="R311" i="42"/>
  <c r="R312" i="42"/>
  <c r="R313" i="42"/>
  <c r="R314" i="42"/>
  <c r="R315" i="42"/>
  <c r="R316" i="42"/>
  <c r="R317" i="42"/>
  <c r="R318" i="42"/>
  <c r="R319" i="42"/>
  <c r="R320" i="42"/>
  <c r="R321" i="42"/>
  <c r="R322" i="42"/>
  <c r="R323" i="42"/>
  <c r="R324" i="42"/>
  <c r="R325" i="42"/>
  <c r="R326" i="42"/>
  <c r="R327" i="42"/>
  <c r="R328" i="42"/>
  <c r="R329" i="42"/>
  <c r="R330" i="42"/>
  <c r="R331" i="42"/>
  <c r="R332" i="42"/>
  <c r="R333" i="42"/>
  <c r="R334" i="42"/>
  <c r="R335" i="42"/>
  <c r="R336" i="42"/>
  <c r="R337" i="42"/>
  <c r="R338" i="42"/>
  <c r="R339" i="42"/>
  <c r="R340" i="42"/>
  <c r="R341" i="42"/>
  <c r="R342" i="42"/>
  <c r="R343" i="42"/>
  <c r="R344" i="42"/>
  <c r="R345" i="42"/>
  <c r="R346" i="42"/>
  <c r="R347" i="42"/>
  <c r="R348" i="42"/>
  <c r="R349" i="42"/>
  <c r="R350" i="42"/>
  <c r="R351" i="42"/>
  <c r="R352" i="42"/>
  <c r="R353" i="42"/>
  <c r="R354" i="42"/>
  <c r="R355" i="42"/>
  <c r="R356" i="42"/>
  <c r="R357" i="42"/>
  <c r="R358" i="42"/>
  <c r="R359" i="42"/>
  <c r="R364" i="42"/>
  <c r="R365" i="42"/>
  <c r="R366" i="42"/>
  <c r="R367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R388" i="42"/>
  <c r="R389" i="42"/>
  <c r="R390" i="42"/>
  <c r="R391" i="42"/>
  <c r="R392" i="42"/>
  <c r="R393" i="42"/>
  <c r="R394" i="42"/>
  <c r="R395" i="42"/>
  <c r="R396" i="42"/>
  <c r="R397" i="42"/>
  <c r="R398" i="42"/>
  <c r="R399" i="42"/>
  <c r="R400" i="42"/>
  <c r="R401" i="42"/>
  <c r="R402" i="42"/>
  <c r="R403" i="42"/>
  <c r="R404" i="42"/>
  <c r="R405" i="42"/>
  <c r="R406" i="42"/>
  <c r="R407" i="42"/>
  <c r="R408" i="42"/>
  <c r="R409" i="42"/>
  <c r="R410" i="42"/>
  <c r="R411" i="42"/>
  <c r="R412" i="42"/>
  <c r="R413" i="42"/>
  <c r="R414" i="42"/>
  <c r="R415" i="42"/>
  <c r="R416" i="42"/>
  <c r="R417" i="42"/>
  <c r="R418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R437" i="42"/>
  <c r="R438" i="42"/>
  <c r="R439" i="42"/>
  <c r="R440" i="42"/>
  <c r="R441" i="42"/>
  <c r="R442" i="42"/>
  <c r="R443" i="42"/>
  <c r="R444" i="42"/>
  <c r="R445" i="42"/>
  <c r="R446" i="42"/>
  <c r="R447" i="42"/>
  <c r="R448" i="42"/>
  <c r="R449" i="42"/>
  <c r="R450" i="42"/>
  <c r="R451" i="42"/>
  <c r="R452" i="42"/>
  <c r="R453" i="42"/>
  <c r="R454" i="42"/>
  <c r="R455" i="42"/>
  <c r="R456" i="42"/>
  <c r="R457" i="42"/>
  <c r="R458" i="42"/>
  <c r="R459" i="42"/>
  <c r="R460" i="42"/>
  <c r="R461" i="42"/>
  <c r="R462" i="42"/>
  <c r="R463" i="42"/>
  <c r="R464" i="42"/>
  <c r="R465" i="42"/>
  <c r="R466" i="42"/>
  <c r="R467" i="42"/>
  <c r="R468" i="42"/>
  <c r="R469" i="42"/>
  <c r="R470" i="42"/>
  <c r="R471" i="42"/>
  <c r="R472" i="42"/>
  <c r="R473" i="42"/>
  <c r="R474" i="42"/>
  <c r="R475" i="42"/>
  <c r="R476" i="42"/>
  <c r="R477" i="42"/>
  <c r="R478" i="42"/>
  <c r="R479" i="42"/>
  <c r="R480" i="42"/>
  <c r="R481" i="42"/>
  <c r="R482" i="42"/>
  <c r="R483" i="42"/>
  <c r="R484" i="42"/>
  <c r="R485" i="42"/>
  <c r="R486" i="42"/>
  <c r="R487" i="42"/>
  <c r="R488" i="42"/>
  <c r="R489" i="42"/>
  <c r="R490" i="42"/>
  <c r="R491" i="42"/>
  <c r="R492" i="42"/>
  <c r="R493" i="42"/>
  <c r="R494" i="42"/>
  <c r="R495" i="42"/>
  <c r="R496" i="42"/>
  <c r="R497" i="42"/>
  <c r="R498" i="42"/>
  <c r="R499" i="42"/>
  <c r="R500" i="42"/>
  <c r="R501" i="42"/>
  <c r="R502" i="42"/>
  <c r="R503" i="42"/>
  <c r="R504" i="42"/>
  <c r="R505" i="42"/>
  <c r="R506" i="42"/>
  <c r="R507" i="42"/>
  <c r="R508" i="42"/>
  <c r="R509" i="42"/>
  <c r="R510" i="42"/>
  <c r="R511" i="42"/>
  <c r="R512" i="42"/>
  <c r="R513" i="42"/>
  <c r="R514" i="42"/>
  <c r="R515" i="42"/>
  <c r="R516" i="42"/>
  <c r="R517" i="42"/>
  <c r="R518" i="42"/>
  <c r="R519" i="42"/>
  <c r="R520" i="42"/>
  <c r="R521" i="42"/>
  <c r="R522" i="42"/>
  <c r="R523" i="42"/>
  <c r="R524" i="42"/>
  <c r="R525" i="42"/>
  <c r="R526" i="42"/>
  <c r="R527" i="42"/>
  <c r="R528" i="42"/>
  <c r="R529" i="42"/>
  <c r="R530" i="42"/>
  <c r="R531" i="42"/>
  <c r="R532" i="42"/>
  <c r="R533" i="42"/>
  <c r="R534" i="42"/>
  <c r="R535" i="42"/>
  <c r="R536" i="42"/>
  <c r="R537" i="42"/>
  <c r="R538" i="42"/>
  <c r="R539" i="42"/>
  <c r="R540" i="42"/>
  <c r="R541" i="42"/>
  <c r="R542" i="42"/>
  <c r="R543" i="42"/>
  <c r="R544" i="42"/>
  <c r="R545" i="42"/>
  <c r="R546" i="42"/>
  <c r="R547" i="42"/>
  <c r="R548" i="42"/>
  <c r="R549" i="42"/>
  <c r="R550" i="42"/>
  <c r="R551" i="42"/>
  <c r="R552" i="42"/>
  <c r="R553" i="42"/>
  <c r="R554" i="42"/>
  <c r="R555" i="42"/>
  <c r="R556" i="42"/>
  <c r="R557" i="42"/>
  <c r="R558" i="42"/>
  <c r="R559" i="42"/>
  <c r="R560" i="42"/>
  <c r="R561" i="42"/>
  <c r="R562" i="42"/>
  <c r="R563" i="42"/>
  <c r="R564" i="42"/>
  <c r="R565" i="42"/>
  <c r="R566" i="42"/>
  <c r="R567" i="42"/>
  <c r="R568" i="42"/>
  <c r="R569" i="42"/>
  <c r="R570" i="42"/>
  <c r="R571" i="42"/>
  <c r="R572" i="42"/>
  <c r="R573" i="42"/>
  <c r="R574" i="42"/>
  <c r="R575" i="42"/>
  <c r="R576" i="42"/>
  <c r="R577" i="42"/>
  <c r="R578" i="42"/>
  <c r="R579" i="42"/>
  <c r="R580" i="42"/>
  <c r="R581" i="42"/>
  <c r="R582" i="42"/>
  <c r="R583" i="42"/>
  <c r="R584" i="42"/>
  <c r="R585" i="42"/>
  <c r="R586" i="42"/>
  <c r="R587" i="42"/>
  <c r="R588" i="42"/>
  <c r="R589" i="42"/>
  <c r="R590" i="42"/>
  <c r="R591" i="42"/>
  <c r="R592" i="42"/>
  <c r="R593" i="42"/>
  <c r="R594" i="42"/>
  <c r="R595" i="42"/>
  <c r="R596" i="42"/>
  <c r="R597" i="42"/>
  <c r="R598" i="42"/>
  <c r="R599" i="42"/>
  <c r="R600" i="42"/>
  <c r="R601" i="42"/>
  <c r="R602" i="42"/>
  <c r="R603" i="42"/>
  <c r="R604" i="42"/>
  <c r="R605" i="42"/>
  <c r="R606" i="42"/>
  <c r="R607" i="42"/>
  <c r="R608" i="42"/>
  <c r="R609" i="42"/>
  <c r="R610" i="42"/>
  <c r="R611" i="42"/>
  <c r="R612" i="42"/>
  <c r="R613" i="42"/>
  <c r="R614" i="42"/>
  <c r="R615" i="42"/>
  <c r="R616" i="42"/>
  <c r="R617" i="42"/>
  <c r="R618" i="42"/>
  <c r="R619" i="42"/>
  <c r="R620" i="42"/>
  <c r="R621" i="42"/>
  <c r="R622" i="42"/>
  <c r="R623" i="42"/>
  <c r="R624" i="42"/>
  <c r="R625" i="42"/>
  <c r="R626" i="42"/>
  <c r="R627" i="42"/>
  <c r="R628" i="42"/>
  <c r="R629" i="42"/>
  <c r="R630" i="42"/>
  <c r="R631" i="42"/>
  <c r="R632" i="42"/>
  <c r="R633" i="42"/>
  <c r="R634" i="42"/>
  <c r="R635" i="42"/>
  <c r="R636" i="42"/>
  <c r="R637" i="42"/>
  <c r="R638" i="42"/>
  <c r="R639" i="42"/>
  <c r="R640" i="42"/>
  <c r="R641" i="42"/>
  <c r="R642" i="42"/>
  <c r="R643" i="42"/>
  <c r="R644" i="42"/>
  <c r="R645" i="42"/>
  <c r="R646" i="42"/>
  <c r="R647" i="42"/>
  <c r="R648" i="42"/>
  <c r="R649" i="42"/>
  <c r="R650" i="42"/>
  <c r="R651" i="42"/>
  <c r="R652" i="42"/>
  <c r="R653" i="42"/>
  <c r="R654" i="42"/>
  <c r="R655" i="42"/>
  <c r="R656" i="42"/>
  <c r="R657" i="42"/>
  <c r="R658" i="42"/>
  <c r="R659" i="42"/>
  <c r="R660" i="42"/>
  <c r="R661" i="42"/>
  <c r="R662" i="42"/>
  <c r="R663" i="42"/>
  <c r="R664" i="42"/>
  <c r="R665" i="42"/>
  <c r="R666" i="42"/>
  <c r="R667" i="42"/>
  <c r="R668" i="42"/>
  <c r="R669" i="42"/>
  <c r="R670" i="42"/>
  <c r="R671" i="42"/>
  <c r="R672" i="42"/>
  <c r="R673" i="42"/>
  <c r="R674" i="42"/>
  <c r="R675" i="42"/>
  <c r="R676" i="42"/>
  <c r="R677" i="42"/>
  <c r="R678" i="42"/>
  <c r="R679" i="42"/>
  <c r="R680" i="42"/>
  <c r="R681" i="42"/>
  <c r="R682" i="42"/>
  <c r="R683" i="42"/>
  <c r="R684" i="42"/>
  <c r="R685" i="42"/>
  <c r="R686" i="42"/>
  <c r="R687" i="42"/>
  <c r="R688" i="42"/>
  <c r="R689" i="42"/>
  <c r="R690" i="42"/>
  <c r="R691" i="42"/>
  <c r="R692" i="42"/>
  <c r="R693" i="42"/>
  <c r="R694" i="42"/>
  <c r="R695" i="42"/>
  <c r="R696" i="42"/>
  <c r="R697" i="42"/>
  <c r="R698" i="42"/>
  <c r="R699" i="42"/>
  <c r="R700" i="42"/>
  <c r="R701" i="42"/>
  <c r="R702" i="42"/>
  <c r="R703" i="42"/>
  <c r="R704" i="42"/>
  <c r="R705" i="42"/>
  <c r="R706" i="42"/>
  <c r="R707" i="42"/>
  <c r="R708" i="42"/>
  <c r="R709" i="42"/>
  <c r="R710" i="42"/>
  <c r="R711" i="42"/>
  <c r="R712" i="42"/>
  <c r="R713" i="42"/>
  <c r="R714" i="42"/>
  <c r="R715" i="42"/>
  <c r="R716" i="42"/>
  <c r="R717" i="42"/>
  <c r="R718" i="42"/>
  <c r="R719" i="42"/>
  <c r="R720" i="42"/>
  <c r="R721" i="42"/>
  <c r="R722" i="42"/>
  <c r="R723" i="42"/>
  <c r="R724" i="42"/>
  <c r="R725" i="42"/>
  <c r="R726" i="42"/>
  <c r="R727" i="42"/>
  <c r="R728" i="42"/>
  <c r="R729" i="42"/>
  <c r="R730" i="42"/>
  <c r="R731" i="42"/>
  <c r="R732" i="42"/>
  <c r="R733" i="42"/>
  <c r="R734" i="42"/>
  <c r="R735" i="42"/>
  <c r="R736" i="42"/>
  <c r="R737" i="42"/>
  <c r="R738" i="42"/>
  <c r="R739" i="42"/>
  <c r="R740" i="42"/>
  <c r="R741" i="42"/>
  <c r="R742" i="42"/>
  <c r="R743" i="42"/>
  <c r="R744" i="42"/>
  <c r="R745" i="42"/>
  <c r="R746" i="42"/>
  <c r="R747" i="42"/>
  <c r="R748" i="42"/>
  <c r="R749" i="42"/>
  <c r="R750" i="42"/>
  <c r="R751" i="42"/>
  <c r="R752" i="42"/>
  <c r="R753" i="42"/>
  <c r="R754" i="42"/>
  <c r="R755" i="42"/>
  <c r="R756" i="42"/>
  <c r="R757" i="42"/>
  <c r="R758" i="42"/>
  <c r="R759" i="42"/>
  <c r="R760" i="42"/>
  <c r="R761" i="42"/>
  <c r="R762" i="42"/>
  <c r="R763" i="42"/>
  <c r="R764" i="42"/>
  <c r="R765" i="42"/>
  <c r="R766" i="42"/>
  <c r="R767" i="42"/>
  <c r="R768" i="42"/>
  <c r="R769" i="42"/>
  <c r="R770" i="42"/>
  <c r="R771" i="42"/>
  <c r="R772" i="42"/>
  <c r="R773" i="42"/>
  <c r="R774" i="42"/>
  <c r="R775" i="42"/>
  <c r="R776" i="42"/>
  <c r="R777" i="42"/>
  <c r="R778" i="42"/>
  <c r="R779" i="42"/>
  <c r="R780" i="42"/>
  <c r="R781" i="42"/>
  <c r="R782" i="42"/>
  <c r="R783" i="42"/>
  <c r="R784" i="42"/>
  <c r="R785" i="42"/>
  <c r="R786" i="42"/>
  <c r="R787" i="42"/>
  <c r="R788" i="42"/>
  <c r="R789" i="42"/>
  <c r="R790" i="42"/>
  <c r="R791" i="42"/>
  <c r="R792" i="42"/>
  <c r="R793" i="42"/>
  <c r="R794" i="42"/>
  <c r="R795" i="42"/>
  <c r="R796" i="42"/>
  <c r="R797" i="42"/>
  <c r="R798" i="42"/>
  <c r="R799" i="42"/>
  <c r="R800" i="42"/>
  <c r="R801" i="42"/>
  <c r="R802" i="42"/>
  <c r="R803" i="42"/>
  <c r="R804" i="42"/>
  <c r="R805" i="42"/>
  <c r="R806" i="42"/>
  <c r="R807" i="42"/>
  <c r="R808" i="42"/>
  <c r="R809" i="42"/>
  <c r="R810" i="42"/>
  <c r="R811" i="42"/>
  <c r="R812" i="42"/>
  <c r="R813" i="42"/>
  <c r="R814" i="42"/>
  <c r="R815" i="42"/>
  <c r="R816" i="42"/>
  <c r="R817" i="42"/>
  <c r="R818" i="42"/>
  <c r="R819" i="42"/>
  <c r="R820" i="42"/>
  <c r="R821" i="42"/>
  <c r="R822" i="42"/>
  <c r="R823" i="42"/>
  <c r="R824" i="42"/>
  <c r="R825" i="42"/>
  <c r="R826" i="42"/>
  <c r="R827" i="42"/>
  <c r="R828" i="42"/>
  <c r="R829" i="42"/>
  <c r="R830" i="42"/>
  <c r="R831" i="42"/>
  <c r="R832" i="42"/>
  <c r="R833" i="42"/>
  <c r="R834" i="42"/>
  <c r="R835" i="42"/>
  <c r="R836" i="42"/>
  <c r="R837" i="42"/>
  <c r="R838" i="42"/>
  <c r="R839" i="42"/>
  <c r="R840" i="42"/>
  <c r="R841" i="42"/>
  <c r="R842" i="42"/>
  <c r="R843" i="42"/>
  <c r="R844" i="42"/>
  <c r="R845" i="42"/>
  <c r="R846" i="42"/>
  <c r="R847" i="42"/>
  <c r="R848" i="42"/>
  <c r="R849" i="42"/>
  <c r="R850" i="42"/>
  <c r="R851" i="42"/>
  <c r="R852" i="42"/>
  <c r="R853" i="42"/>
  <c r="R854" i="42"/>
  <c r="R855" i="42"/>
  <c r="R856" i="42"/>
  <c r="R857" i="42"/>
  <c r="R858" i="42"/>
  <c r="R859" i="42"/>
  <c r="R860" i="42"/>
  <c r="R861" i="42"/>
  <c r="R862" i="42"/>
  <c r="R863" i="42"/>
  <c r="R864" i="42"/>
  <c r="R865" i="42"/>
  <c r="R866" i="42"/>
  <c r="R867" i="42"/>
  <c r="R868" i="42"/>
  <c r="R869" i="42"/>
  <c r="R870" i="42"/>
  <c r="R871" i="42"/>
  <c r="R872" i="42"/>
  <c r="R873" i="42"/>
  <c r="R874" i="42"/>
  <c r="R875" i="42"/>
  <c r="R876" i="42"/>
  <c r="R877" i="42"/>
  <c r="R878" i="42"/>
  <c r="R879" i="42"/>
  <c r="R880" i="42"/>
  <c r="R881" i="42"/>
  <c r="R882" i="42"/>
  <c r="R883" i="42"/>
  <c r="R884" i="42"/>
  <c r="R885" i="42"/>
  <c r="R886" i="42"/>
  <c r="R887" i="42"/>
  <c r="R888" i="42"/>
  <c r="R889" i="42"/>
  <c r="R890" i="42"/>
  <c r="R891" i="42"/>
  <c r="R892" i="42"/>
  <c r="R893" i="42"/>
  <c r="R894" i="42"/>
  <c r="R895" i="42"/>
  <c r="R896" i="42"/>
  <c r="R897" i="42"/>
  <c r="R898" i="42"/>
  <c r="R899" i="42"/>
  <c r="R900" i="42"/>
  <c r="R901" i="42"/>
  <c r="R902" i="42"/>
  <c r="R903" i="42"/>
  <c r="R904" i="42"/>
  <c r="R905" i="42"/>
  <c r="R906" i="42"/>
  <c r="R907" i="42"/>
  <c r="R908" i="42"/>
  <c r="R909" i="42"/>
  <c r="R910" i="42"/>
  <c r="R911" i="42"/>
  <c r="R912" i="42"/>
  <c r="R913" i="42"/>
  <c r="R914" i="42"/>
  <c r="R915" i="42"/>
  <c r="R916" i="42"/>
  <c r="R917" i="42"/>
  <c r="R918" i="42"/>
  <c r="R919" i="42"/>
  <c r="R920" i="42"/>
  <c r="R921" i="42"/>
  <c r="R922" i="42"/>
  <c r="R923" i="42"/>
  <c r="R924" i="42"/>
  <c r="R925" i="42"/>
  <c r="R926" i="42"/>
  <c r="R927" i="42"/>
  <c r="R928" i="42"/>
  <c r="R929" i="42"/>
  <c r="R930" i="42"/>
  <c r="R931" i="42"/>
  <c r="R932" i="42"/>
  <c r="R933" i="42"/>
  <c r="R934" i="42"/>
  <c r="R935" i="42"/>
  <c r="R936" i="42"/>
  <c r="R937" i="42"/>
  <c r="R938" i="42"/>
  <c r="R939" i="42"/>
  <c r="R940" i="42"/>
  <c r="R941" i="42"/>
  <c r="R942" i="42"/>
  <c r="R943" i="42"/>
  <c r="R944" i="42"/>
  <c r="R945" i="42"/>
  <c r="R946" i="42"/>
  <c r="R947" i="42"/>
  <c r="R948" i="42"/>
  <c r="R949" i="42"/>
  <c r="R950" i="42"/>
  <c r="R951" i="42"/>
  <c r="R952" i="42"/>
  <c r="R953" i="42"/>
  <c r="R954" i="42"/>
  <c r="R955" i="42"/>
  <c r="R956" i="42"/>
  <c r="R957" i="42"/>
  <c r="R958" i="42"/>
  <c r="R959" i="42"/>
  <c r="R960" i="42"/>
  <c r="R961" i="42"/>
  <c r="R962" i="42"/>
  <c r="R963" i="42"/>
  <c r="R964" i="42"/>
  <c r="R965" i="42"/>
  <c r="R966" i="42"/>
  <c r="R967" i="42"/>
  <c r="R968" i="42"/>
  <c r="R969" i="42"/>
  <c r="R970" i="42"/>
  <c r="R971" i="42"/>
  <c r="R972" i="42"/>
  <c r="R973" i="42"/>
  <c r="R974" i="42"/>
  <c r="R975" i="42"/>
  <c r="R976" i="42"/>
  <c r="R977" i="42"/>
  <c r="R978" i="42"/>
  <c r="R979" i="42"/>
  <c r="R980" i="42"/>
  <c r="R981" i="42"/>
  <c r="R982" i="42"/>
  <c r="R983" i="42"/>
  <c r="R984" i="42"/>
  <c r="R985" i="42"/>
  <c r="R986" i="42"/>
  <c r="R987" i="42"/>
  <c r="R988" i="42"/>
  <c r="R989" i="42"/>
  <c r="R990" i="42"/>
  <c r="R991" i="42"/>
  <c r="R992" i="42"/>
  <c r="R993" i="42"/>
  <c r="R994" i="42"/>
  <c r="R995" i="42"/>
  <c r="R996" i="42"/>
  <c r="R997" i="42"/>
  <c r="R998" i="42"/>
  <c r="R999" i="42"/>
  <c r="R1000" i="42"/>
  <c r="R1001" i="42"/>
  <c r="R1002" i="42"/>
  <c r="R1003" i="42"/>
  <c r="R1004" i="42"/>
  <c r="R1005" i="42"/>
  <c r="R1006" i="42"/>
  <c r="R1007" i="42"/>
  <c r="R1008" i="42"/>
  <c r="R1009" i="42"/>
  <c r="R1010" i="42"/>
  <c r="R1011" i="42"/>
  <c r="R1012" i="42"/>
  <c r="R1013" i="42"/>
  <c r="R1014" i="42"/>
  <c r="R1015" i="42"/>
  <c r="R1016" i="42"/>
  <c r="R1017" i="42"/>
  <c r="R1018" i="42"/>
  <c r="R1019" i="42"/>
  <c r="R1020" i="42"/>
  <c r="R1021" i="42"/>
  <c r="R1022" i="42"/>
  <c r="R1023" i="42"/>
  <c r="R1024" i="42"/>
  <c r="R1025" i="42"/>
  <c r="R1026" i="42"/>
  <c r="R1027" i="42"/>
  <c r="R1028" i="42"/>
  <c r="R1029" i="42"/>
  <c r="R1030" i="42"/>
  <c r="R1031" i="42"/>
  <c r="R1032" i="42"/>
  <c r="R1033" i="42"/>
  <c r="R1034" i="42"/>
  <c r="R1035" i="42"/>
  <c r="R1036" i="42"/>
  <c r="R1037" i="42"/>
  <c r="R1038" i="42"/>
  <c r="R1039" i="42"/>
  <c r="R1040" i="42"/>
  <c r="R1041" i="42"/>
  <c r="R1042" i="42"/>
  <c r="R1043" i="42"/>
  <c r="R1044" i="42"/>
  <c r="R1045" i="42"/>
  <c r="R1046" i="42"/>
  <c r="R1047" i="42"/>
  <c r="R1048" i="42"/>
  <c r="R1049" i="42"/>
  <c r="R1050" i="42"/>
  <c r="R1051" i="42"/>
  <c r="R1052" i="42"/>
  <c r="R1053" i="42"/>
  <c r="R1054" i="42"/>
  <c r="R1055" i="42"/>
  <c r="R1056" i="42"/>
  <c r="R1057" i="42"/>
  <c r="R1058" i="42"/>
  <c r="R1059" i="42"/>
  <c r="R1060" i="42"/>
  <c r="R1061" i="42"/>
  <c r="R1062" i="42"/>
  <c r="R1063" i="42"/>
  <c r="R1064" i="42"/>
  <c r="R1065" i="42"/>
  <c r="R1066" i="42"/>
  <c r="R1067" i="42"/>
  <c r="R1068" i="42"/>
  <c r="R1069" i="42"/>
  <c r="R1070" i="42"/>
  <c r="R1071" i="42"/>
  <c r="R1072" i="42"/>
  <c r="R1073" i="42"/>
  <c r="R1074" i="42"/>
  <c r="R1075" i="42"/>
  <c r="R1076" i="42"/>
  <c r="R1077" i="42"/>
  <c r="R1078" i="42"/>
  <c r="R1079" i="42"/>
  <c r="R1080" i="42"/>
  <c r="R1081" i="42"/>
  <c r="R1082" i="42"/>
  <c r="R1083" i="42"/>
  <c r="R1084" i="42"/>
  <c r="R1085" i="42"/>
  <c r="R1086" i="42"/>
  <c r="R1087" i="42"/>
  <c r="R1088" i="42"/>
  <c r="R1089" i="42"/>
  <c r="R1090" i="42"/>
  <c r="R1091" i="42"/>
  <c r="R1092" i="42"/>
  <c r="R1093" i="42"/>
  <c r="R1094" i="42"/>
  <c r="R1095" i="42"/>
  <c r="R1096" i="42"/>
  <c r="R1097" i="42"/>
  <c r="R1098" i="42"/>
  <c r="R1099" i="42"/>
  <c r="R1100" i="42"/>
  <c r="R1101" i="42"/>
  <c r="R1102" i="42"/>
  <c r="R1103" i="42"/>
  <c r="R1104" i="42"/>
  <c r="R1105" i="42"/>
  <c r="R1106" i="42"/>
  <c r="R1107" i="42"/>
  <c r="R1108" i="42"/>
  <c r="R1109" i="42"/>
  <c r="R1110" i="42"/>
  <c r="R1111" i="42"/>
  <c r="R1112" i="42"/>
  <c r="R1113" i="42"/>
  <c r="R1114" i="42"/>
  <c r="R1115" i="42"/>
  <c r="R1116" i="42"/>
  <c r="R1117" i="42"/>
  <c r="R1118" i="42"/>
  <c r="R1119" i="42"/>
  <c r="R1120" i="42"/>
  <c r="R1121" i="42"/>
  <c r="R1122" i="42"/>
  <c r="R1123" i="42"/>
  <c r="R1124" i="42"/>
  <c r="R1125" i="42"/>
  <c r="R1126" i="42"/>
  <c r="R1127" i="42"/>
  <c r="R1128" i="42"/>
  <c r="R1129" i="42"/>
  <c r="R1130" i="42"/>
  <c r="R1131" i="42"/>
  <c r="R1132" i="42"/>
  <c r="R1133" i="42"/>
  <c r="R1134" i="42"/>
  <c r="R1135" i="42"/>
  <c r="R1136" i="42"/>
  <c r="R1137" i="42"/>
  <c r="R1138" i="42"/>
  <c r="R1139" i="42"/>
  <c r="R1140" i="42"/>
  <c r="R1141" i="42"/>
  <c r="R1142" i="42"/>
  <c r="R1143" i="42"/>
  <c r="R1144" i="42"/>
  <c r="R1145" i="42"/>
  <c r="R1146" i="42"/>
  <c r="R1147" i="42"/>
  <c r="R1148" i="42"/>
  <c r="R1149" i="42"/>
  <c r="R1150" i="42"/>
  <c r="R1151" i="42"/>
  <c r="R1152" i="42"/>
  <c r="R1153" i="42"/>
  <c r="R1154" i="42"/>
  <c r="R1155" i="42"/>
  <c r="R1156" i="42"/>
  <c r="R1157" i="42"/>
  <c r="R1158" i="42"/>
  <c r="R1159" i="42"/>
  <c r="R1160" i="42"/>
  <c r="R1161" i="42"/>
  <c r="R1162" i="42"/>
  <c r="R1163" i="42"/>
  <c r="R1164" i="42"/>
  <c r="R1165" i="42"/>
  <c r="R1166" i="42"/>
  <c r="R1167" i="42"/>
  <c r="R1168" i="42"/>
  <c r="R1169" i="42"/>
  <c r="R1170" i="42"/>
  <c r="R1171" i="42"/>
  <c r="R1172" i="42"/>
  <c r="R1173" i="42"/>
  <c r="R1174" i="42"/>
  <c r="R1175" i="42"/>
  <c r="R1176" i="42"/>
  <c r="R1177" i="42"/>
  <c r="R1178" i="42"/>
  <c r="R1179" i="42"/>
  <c r="R1180" i="42"/>
  <c r="R1181" i="42"/>
  <c r="R1182" i="42"/>
  <c r="R1183" i="42"/>
  <c r="R1184" i="42"/>
  <c r="R1185" i="42"/>
  <c r="R1186" i="42"/>
  <c r="R1187" i="42"/>
  <c r="R1188" i="42"/>
  <c r="R1189" i="42"/>
  <c r="R1190" i="42"/>
  <c r="R1191" i="42"/>
  <c r="R1192" i="42"/>
  <c r="R1193" i="42"/>
  <c r="R1194" i="42"/>
  <c r="R1195" i="42"/>
  <c r="R1196" i="42"/>
  <c r="R1197" i="42"/>
  <c r="R1198" i="42"/>
  <c r="R1199" i="42"/>
  <c r="R1200" i="42"/>
  <c r="R1201" i="42"/>
  <c r="R1202" i="42"/>
  <c r="R1203" i="42"/>
  <c r="R1204" i="42"/>
  <c r="R1205" i="42"/>
  <c r="R1206" i="42"/>
  <c r="R1207" i="42"/>
  <c r="R1208" i="42"/>
  <c r="R1209" i="42"/>
  <c r="R1210" i="42"/>
  <c r="R1211" i="42"/>
  <c r="R1212" i="42"/>
  <c r="R1213" i="42"/>
  <c r="R1214" i="42"/>
  <c r="R1215" i="42"/>
  <c r="R1216" i="42"/>
  <c r="R1217" i="42"/>
  <c r="R1218" i="42"/>
  <c r="R1219" i="42"/>
  <c r="R1220" i="42"/>
  <c r="R1221" i="42"/>
  <c r="R1222" i="42"/>
  <c r="R1223" i="42"/>
  <c r="R1224" i="42"/>
  <c r="R1225" i="42"/>
  <c r="R1226" i="42"/>
  <c r="R1227" i="42"/>
  <c r="R1228" i="42"/>
  <c r="R1229" i="42"/>
  <c r="R1230" i="42"/>
  <c r="R1231" i="42"/>
  <c r="R1232" i="42"/>
  <c r="R1233" i="42"/>
  <c r="R1234" i="42"/>
  <c r="R1235" i="42"/>
  <c r="R1236" i="42"/>
  <c r="R1237" i="42"/>
  <c r="R1238" i="42"/>
  <c r="R1239" i="42"/>
  <c r="R1240" i="42"/>
  <c r="R1241" i="42"/>
  <c r="R1242" i="42"/>
  <c r="R1243" i="42"/>
  <c r="R1244" i="42"/>
  <c r="R1245" i="42"/>
  <c r="R1246" i="42"/>
  <c r="R1247" i="42"/>
  <c r="R1248" i="42"/>
  <c r="R1249" i="42"/>
  <c r="R1250" i="42"/>
  <c r="R1251" i="42"/>
  <c r="R1252" i="42"/>
  <c r="R1253" i="42"/>
  <c r="R1254" i="42"/>
  <c r="R1255" i="42"/>
  <c r="R1256" i="42"/>
  <c r="R1257" i="42"/>
  <c r="R1258" i="42"/>
  <c r="R1259" i="42"/>
  <c r="R1260" i="42"/>
  <c r="R1261" i="42"/>
  <c r="R1262" i="42"/>
  <c r="R1263" i="42"/>
  <c r="R1264" i="42"/>
  <c r="R1265" i="42"/>
  <c r="R1266" i="42"/>
  <c r="R1267" i="42"/>
  <c r="R1268" i="42"/>
  <c r="R1269" i="42"/>
  <c r="R1270" i="42"/>
  <c r="R1271" i="42"/>
  <c r="R1272" i="42"/>
  <c r="R1273" i="42"/>
  <c r="R1274" i="42"/>
  <c r="R1275" i="42"/>
  <c r="R1276" i="42"/>
  <c r="R1277" i="42"/>
  <c r="R1278" i="42"/>
  <c r="R1279" i="42"/>
  <c r="R1280" i="42"/>
  <c r="R1281" i="42"/>
  <c r="R1282" i="42"/>
  <c r="R1283" i="42"/>
  <c r="R1284" i="42"/>
  <c r="R1285" i="42"/>
  <c r="R1286" i="42"/>
  <c r="R1287" i="42"/>
  <c r="R1288" i="42"/>
  <c r="R1289" i="42"/>
  <c r="R1290" i="42"/>
  <c r="R1291" i="42"/>
  <c r="R1292" i="42"/>
  <c r="R1293" i="42"/>
  <c r="R1294" i="42"/>
  <c r="R1295" i="42"/>
  <c r="R1296" i="42"/>
  <c r="R1297" i="42"/>
  <c r="R1298" i="42"/>
  <c r="R1299" i="42"/>
  <c r="R1300" i="42"/>
  <c r="R1301" i="42"/>
  <c r="R1302" i="42"/>
  <c r="R1303" i="42"/>
  <c r="R1304" i="42"/>
  <c r="R1305" i="42"/>
  <c r="R1306" i="42"/>
  <c r="R1307" i="42"/>
  <c r="R1308" i="42"/>
  <c r="R1309" i="42"/>
  <c r="R1310" i="42"/>
  <c r="R1311" i="42"/>
  <c r="R1312" i="42"/>
  <c r="R1313" i="42"/>
  <c r="R1314" i="42"/>
  <c r="R1315" i="42"/>
  <c r="R1316" i="42"/>
  <c r="R1317" i="42"/>
  <c r="R1318" i="42"/>
  <c r="R1319" i="42"/>
  <c r="R1320" i="42"/>
  <c r="R1321" i="42"/>
  <c r="R1322" i="42"/>
  <c r="R1323" i="42"/>
  <c r="R1324" i="42"/>
  <c r="R1325" i="42"/>
  <c r="R1326" i="42"/>
  <c r="R1327" i="42"/>
  <c r="R1328" i="42"/>
  <c r="R1329" i="42"/>
  <c r="R1330" i="42"/>
  <c r="R1331" i="42"/>
  <c r="R1332" i="42"/>
  <c r="R1333" i="42"/>
  <c r="R1334" i="42"/>
  <c r="R1335" i="42"/>
  <c r="R1336" i="42"/>
  <c r="R1337" i="42"/>
  <c r="R1338" i="42"/>
  <c r="R1339" i="42"/>
  <c r="R1340" i="42"/>
  <c r="R1341" i="42"/>
  <c r="R1342" i="42"/>
  <c r="R1343" i="42"/>
  <c r="R1344" i="42"/>
  <c r="R1345" i="42"/>
  <c r="R1346" i="42"/>
  <c r="R1347" i="42"/>
  <c r="R1348" i="42"/>
  <c r="R1349" i="42"/>
  <c r="R1350" i="42"/>
  <c r="R1351" i="42"/>
  <c r="R1352" i="42"/>
  <c r="R1353" i="42"/>
  <c r="R1354" i="42"/>
  <c r="R1355" i="42"/>
  <c r="R1356" i="42"/>
  <c r="R1357" i="42"/>
  <c r="R1358" i="42"/>
  <c r="R1359" i="42"/>
  <c r="R1360" i="42"/>
  <c r="R1361" i="42"/>
  <c r="R1362" i="42"/>
  <c r="R1363" i="42"/>
  <c r="R1364" i="42"/>
  <c r="R1365" i="42"/>
  <c r="R1366" i="42"/>
  <c r="R1367" i="42"/>
  <c r="R1368" i="42"/>
  <c r="R1369" i="42"/>
  <c r="R1370" i="42"/>
  <c r="R1371" i="42"/>
  <c r="R1372" i="42"/>
  <c r="R1373" i="42"/>
  <c r="R1374" i="42"/>
  <c r="R1375" i="42"/>
  <c r="R1376" i="42"/>
  <c r="R1377" i="42"/>
  <c r="R1378" i="42"/>
  <c r="R1379" i="42"/>
  <c r="R1380" i="42"/>
  <c r="R1381" i="42"/>
  <c r="R1382" i="42"/>
  <c r="R1383" i="42"/>
  <c r="R1384" i="42"/>
  <c r="R1385" i="42"/>
  <c r="R1386" i="42"/>
  <c r="R1387" i="42"/>
  <c r="R1388" i="42"/>
  <c r="R1389" i="42"/>
  <c r="R1390" i="42"/>
  <c r="R1391" i="42"/>
  <c r="R1392" i="42"/>
  <c r="R1393" i="42"/>
  <c r="R1394" i="42"/>
  <c r="R1395" i="42"/>
  <c r="R1396" i="42"/>
  <c r="R1397" i="42"/>
  <c r="R1398" i="42"/>
  <c r="R1399" i="42"/>
  <c r="R1400" i="42"/>
  <c r="R1401" i="42"/>
  <c r="R1402" i="42"/>
  <c r="R1403" i="42"/>
  <c r="R1404" i="42"/>
  <c r="R1405" i="42"/>
  <c r="R1406" i="42"/>
  <c r="R1407" i="42"/>
  <c r="R1408" i="42"/>
  <c r="R1409" i="42"/>
  <c r="R1410" i="42"/>
  <c r="R1411" i="42"/>
  <c r="R1412" i="42"/>
  <c r="R1413" i="42"/>
  <c r="R1414" i="42"/>
  <c r="R1415" i="42"/>
  <c r="R1416" i="42"/>
  <c r="R1417" i="42"/>
  <c r="R1418" i="42"/>
  <c r="R1419" i="42"/>
  <c r="R1420" i="42"/>
  <c r="R1421" i="42"/>
  <c r="R1422" i="42"/>
  <c r="R1423" i="42"/>
  <c r="R1424" i="42"/>
  <c r="R1425" i="42"/>
  <c r="R1426" i="42"/>
  <c r="R1427" i="42"/>
  <c r="R1428" i="42"/>
  <c r="R1429" i="42"/>
  <c r="R1430" i="42"/>
  <c r="R1431" i="42"/>
  <c r="R1432" i="42"/>
  <c r="R1433" i="42"/>
  <c r="R1434" i="42"/>
  <c r="R1435" i="42"/>
  <c r="R1436" i="42"/>
  <c r="R1437" i="42"/>
  <c r="R1438" i="42"/>
  <c r="R1439" i="42"/>
  <c r="R1440" i="42"/>
  <c r="R1441" i="42"/>
  <c r="R1442" i="42"/>
  <c r="R1443" i="42"/>
  <c r="R1444" i="42"/>
  <c r="R1445" i="42"/>
  <c r="R1446" i="42"/>
  <c r="R1447" i="42"/>
  <c r="R1448" i="42"/>
  <c r="R1449" i="42"/>
  <c r="R1450" i="42"/>
  <c r="R1451" i="42"/>
  <c r="R1452" i="42"/>
  <c r="R1453" i="42"/>
  <c r="R1454" i="42"/>
  <c r="R1455" i="42"/>
  <c r="R1456" i="42"/>
  <c r="R1457" i="42"/>
  <c r="R1458" i="42"/>
  <c r="R1459" i="42"/>
  <c r="R1460" i="42"/>
  <c r="R1461" i="42"/>
  <c r="R1462" i="42"/>
  <c r="R1463" i="42"/>
  <c r="R1464" i="42"/>
  <c r="R1465" i="42"/>
  <c r="R1466" i="42"/>
  <c r="R1467" i="42"/>
  <c r="R1468" i="42"/>
  <c r="R1469" i="42"/>
  <c r="R1470" i="42"/>
  <c r="R1471" i="42"/>
  <c r="R1472" i="42"/>
  <c r="R1473" i="42"/>
  <c r="R1474" i="42"/>
  <c r="R1475" i="42"/>
  <c r="R1476" i="42"/>
  <c r="R1477" i="42"/>
  <c r="R1478" i="42"/>
  <c r="R1479" i="42"/>
  <c r="R1480" i="42"/>
  <c r="R1481" i="42"/>
  <c r="R1482" i="42"/>
  <c r="R1483" i="42"/>
  <c r="R1484" i="42"/>
  <c r="R1485" i="42"/>
  <c r="R1486" i="42"/>
  <c r="R1487" i="42"/>
  <c r="R1488" i="42"/>
  <c r="R1489" i="42"/>
  <c r="R1490" i="42"/>
  <c r="R1491" i="42"/>
  <c r="R1492" i="42"/>
  <c r="R1493" i="42"/>
  <c r="R1494" i="42"/>
  <c r="R1495" i="42"/>
  <c r="R1496" i="42"/>
  <c r="R1497" i="42"/>
  <c r="R1498" i="42"/>
  <c r="R1499" i="42"/>
  <c r="R1500" i="42"/>
  <c r="R1501" i="42"/>
  <c r="R1502" i="42"/>
  <c r="R1503" i="42"/>
  <c r="R1504" i="42"/>
  <c r="R1505" i="42"/>
  <c r="R1506" i="42"/>
  <c r="R1507" i="42"/>
  <c r="R1508" i="42"/>
  <c r="R1509" i="42"/>
  <c r="R1510" i="42"/>
  <c r="R1511" i="42"/>
  <c r="R1512" i="42"/>
  <c r="R1513" i="42"/>
  <c r="R1514" i="42"/>
  <c r="R1515" i="42"/>
  <c r="R1516" i="42"/>
  <c r="R1517" i="42"/>
  <c r="R1518" i="42"/>
  <c r="R1519" i="42"/>
  <c r="R1520" i="42"/>
  <c r="R1521" i="42"/>
  <c r="R1522" i="42"/>
  <c r="R1745" i="42"/>
  <c r="R1746" i="42"/>
  <c r="R1747" i="42"/>
  <c r="R1748" i="42"/>
  <c r="R1749" i="42"/>
  <c r="R1750" i="42"/>
  <c r="R1751" i="42"/>
  <c r="R1752" i="42"/>
  <c r="R1753" i="42"/>
  <c r="R1754" i="42"/>
  <c r="R1755" i="42"/>
  <c r="R1756" i="42"/>
  <c r="R1757" i="42"/>
  <c r="R1758" i="42"/>
  <c r="R1759" i="42"/>
  <c r="R1760" i="42"/>
  <c r="R1761" i="42"/>
  <c r="R1762" i="42"/>
  <c r="R1763" i="42"/>
  <c r="R1764" i="42"/>
  <c r="R1765" i="42"/>
  <c r="R1766" i="42"/>
  <c r="R1767" i="42"/>
  <c r="R1768" i="42"/>
  <c r="P3" i="42"/>
  <c r="P1769" i="42"/>
  <c r="K1768" i="42"/>
  <c r="K1767" i="42"/>
  <c r="K1766" i="42"/>
  <c r="K1765" i="42"/>
  <c r="K1764" i="42"/>
  <c r="K1763" i="42"/>
  <c r="K1762" i="42"/>
  <c r="K1761" i="42"/>
  <c r="K1760" i="42"/>
  <c r="K1759" i="42"/>
  <c r="K1758" i="42"/>
  <c r="K1757" i="42"/>
  <c r="K1756" i="42"/>
  <c r="K1755" i="42"/>
  <c r="K1754" i="42"/>
  <c r="K1753" i="42"/>
  <c r="K1752" i="42"/>
  <c r="K1751" i="42"/>
  <c r="K1750" i="42"/>
  <c r="K1749" i="42"/>
  <c r="K1748" i="42"/>
  <c r="K1747" i="42"/>
  <c r="K1746" i="42"/>
  <c r="K1745" i="42"/>
  <c r="Q1524" i="42"/>
  <c r="Q1525" i="42"/>
  <c r="Q1526" i="42"/>
  <c r="Q1527" i="42"/>
  <c r="Q1528" i="42"/>
  <c r="Q1529" i="42"/>
  <c r="Q1530" i="42"/>
  <c r="Q1531" i="42"/>
  <c r="Q1532" i="42"/>
  <c r="Q1533" i="42"/>
  <c r="Q1534" i="42"/>
  <c r="Q1535" i="42"/>
  <c r="Q1536" i="42"/>
  <c r="Q1537" i="42"/>
  <c r="Q1538" i="42"/>
  <c r="Q1539" i="42"/>
  <c r="Q1540" i="42"/>
  <c r="Q1541" i="42"/>
  <c r="Q1542" i="42"/>
  <c r="Q1543" i="42"/>
  <c r="Q1544" i="42"/>
  <c r="Q1545" i="42"/>
  <c r="Q1546" i="42"/>
  <c r="Q1547" i="42"/>
  <c r="Q1548" i="42"/>
  <c r="Q1549" i="42"/>
  <c r="Q1550" i="42"/>
  <c r="Q1551" i="42"/>
  <c r="Q1552" i="42"/>
  <c r="Q1553" i="42"/>
  <c r="Q1554" i="42"/>
  <c r="Q1555" i="42"/>
  <c r="Q1556" i="42"/>
  <c r="Q1557" i="42"/>
  <c r="Q1558" i="42"/>
  <c r="Q1559" i="42"/>
  <c r="Q1560" i="42"/>
  <c r="Q1561" i="42"/>
  <c r="Q1562" i="42"/>
  <c r="Q1563" i="42"/>
  <c r="Q1564" i="42"/>
  <c r="Q1565" i="42"/>
  <c r="Q1566" i="42"/>
  <c r="Q1567" i="42"/>
  <c r="Q1568" i="42"/>
  <c r="Q1569" i="42"/>
  <c r="Q1570" i="42"/>
  <c r="Q1571" i="42"/>
  <c r="Q1572" i="42"/>
  <c r="Q1573" i="42"/>
  <c r="Q1574" i="42"/>
  <c r="Q1575" i="42"/>
  <c r="Q1576" i="42"/>
  <c r="Q1577" i="42"/>
  <c r="Q1578" i="42"/>
  <c r="Q1579" i="42"/>
  <c r="Q1580" i="42"/>
  <c r="Q1581" i="42"/>
  <c r="Q1582" i="42"/>
  <c r="Q1583" i="42"/>
  <c r="Q1584" i="42"/>
  <c r="Q1585" i="42"/>
  <c r="Q1586" i="42"/>
  <c r="Q1587" i="42"/>
  <c r="Q1588" i="42"/>
  <c r="Q1589" i="42"/>
  <c r="Q1590" i="42"/>
  <c r="Q1591" i="42"/>
  <c r="Q1592" i="42"/>
  <c r="Q1593" i="42"/>
  <c r="Q1594" i="42"/>
  <c r="Q1595" i="42"/>
  <c r="Q1596" i="42"/>
  <c r="Q1597" i="42"/>
  <c r="Q1598" i="42"/>
  <c r="Q1599" i="42"/>
  <c r="Q1600" i="42"/>
  <c r="Q1601" i="42"/>
  <c r="Q1602" i="42"/>
  <c r="Q1603" i="42"/>
  <c r="Q1604" i="42"/>
  <c r="Q1605" i="42"/>
  <c r="Q1606" i="42"/>
  <c r="Q1607" i="42"/>
  <c r="Q1608" i="42"/>
  <c r="Q1609" i="42"/>
  <c r="Q1610" i="42"/>
  <c r="Q1611" i="42"/>
  <c r="Q1612" i="42"/>
  <c r="Q1613" i="42"/>
  <c r="Q1614" i="42"/>
  <c r="Q1615" i="42"/>
  <c r="Q1616" i="42"/>
  <c r="Q1617" i="42"/>
  <c r="Q1618" i="42"/>
  <c r="Q1619" i="42"/>
  <c r="Q1620" i="42"/>
  <c r="Q1621" i="42"/>
  <c r="Q1622" i="42"/>
  <c r="Q1623" i="42"/>
  <c r="Q1624" i="42"/>
  <c r="Q1625" i="42"/>
  <c r="Q1626" i="42"/>
  <c r="Q1627" i="42"/>
  <c r="Q1628" i="42"/>
  <c r="Q1629" i="42"/>
  <c r="Q1630" i="42"/>
  <c r="Q1631" i="42"/>
  <c r="Q1632" i="42"/>
  <c r="Q1633" i="42"/>
  <c r="Q1634" i="42"/>
  <c r="Q1635" i="42"/>
  <c r="Q1636" i="42"/>
  <c r="Q1637" i="42"/>
  <c r="Q1638" i="42"/>
  <c r="Q1639" i="42"/>
  <c r="Q1640" i="42"/>
  <c r="Q1641" i="42"/>
  <c r="Q1642" i="42"/>
  <c r="Q1643" i="42"/>
  <c r="Q1644" i="42"/>
  <c r="Q1645" i="42"/>
  <c r="Q1646" i="42"/>
  <c r="Q1647" i="42"/>
  <c r="Q1648" i="42"/>
  <c r="Q1649" i="42"/>
  <c r="Q1650" i="42"/>
  <c r="Q1651" i="42"/>
  <c r="Q1652" i="42"/>
  <c r="Q1653" i="42"/>
  <c r="Q1654" i="42"/>
  <c r="Q1655" i="42"/>
  <c r="Q1656" i="42"/>
  <c r="Q1657" i="42"/>
  <c r="Q1658" i="42"/>
  <c r="Q1659" i="42"/>
  <c r="Q1660" i="42"/>
  <c r="Q1661" i="42"/>
  <c r="Q1662" i="42"/>
  <c r="Q1663" i="42"/>
  <c r="Q1664" i="42"/>
  <c r="Q1665" i="42"/>
  <c r="Q1666" i="42"/>
  <c r="Q1667" i="42"/>
  <c r="Q1668" i="42"/>
  <c r="Q1669" i="42"/>
  <c r="Q1670" i="42"/>
  <c r="Q1671" i="42"/>
  <c r="Q1672" i="42"/>
  <c r="Q1673" i="42"/>
  <c r="Q1674" i="42"/>
  <c r="Q1675" i="42"/>
  <c r="Q1676" i="42"/>
  <c r="Q1677" i="42"/>
  <c r="Q1678" i="42"/>
  <c r="Q1679" i="42"/>
  <c r="Q1680" i="42"/>
  <c r="Q1681" i="42"/>
  <c r="Q1682" i="42"/>
  <c r="Q1683" i="42"/>
  <c r="Q1684" i="42"/>
  <c r="Q1685" i="42"/>
  <c r="Q1686" i="42"/>
  <c r="Q1687" i="42"/>
  <c r="Q1688" i="42"/>
  <c r="Q1689" i="42"/>
  <c r="Q1690" i="42"/>
  <c r="Q1691" i="42"/>
  <c r="Q1692" i="42"/>
  <c r="Q1693" i="42"/>
  <c r="Q1694" i="42"/>
  <c r="Q1695" i="42"/>
  <c r="Q1696" i="42"/>
  <c r="Q1697" i="42"/>
  <c r="Q1698" i="42"/>
  <c r="Q1699" i="42"/>
  <c r="Q1700" i="42"/>
  <c r="Q1701" i="42"/>
  <c r="Q1702" i="42"/>
  <c r="Q1703" i="42"/>
  <c r="Q1704" i="42"/>
  <c r="Q1705" i="42"/>
  <c r="Q1706" i="42"/>
  <c r="Q1707" i="42"/>
  <c r="Q1708" i="42"/>
  <c r="Q1709" i="42"/>
  <c r="Q1710" i="42"/>
  <c r="Q1711" i="42"/>
  <c r="Q1712" i="42"/>
  <c r="Q1713" i="42"/>
  <c r="Q1714" i="42"/>
  <c r="Q1715" i="42"/>
  <c r="Q1716" i="42"/>
  <c r="Q1717" i="42"/>
  <c r="Q1718" i="42"/>
  <c r="Q1719" i="42"/>
  <c r="Q1720" i="42"/>
  <c r="Q1721" i="42"/>
  <c r="Q1722" i="42"/>
  <c r="Q1723" i="42"/>
  <c r="Q1724" i="42"/>
  <c r="Q1725" i="42"/>
  <c r="Q1726" i="42"/>
  <c r="Q1727" i="42"/>
  <c r="Q1728" i="42"/>
  <c r="Q1729" i="42"/>
  <c r="Q1730" i="42"/>
  <c r="Q1731" i="42"/>
  <c r="Q1732" i="42"/>
  <c r="Q1733" i="42"/>
  <c r="Q1734" i="42"/>
  <c r="Q1735" i="42"/>
  <c r="Q1736" i="42"/>
  <c r="Q1737" i="42"/>
  <c r="Q1738" i="42"/>
  <c r="Q1739" i="42"/>
  <c r="Q1740" i="42"/>
  <c r="Q1741" i="42"/>
  <c r="Q1742" i="42"/>
  <c r="Q1743" i="42"/>
  <c r="Q1744" i="42"/>
  <c r="Q1523" i="42"/>
  <c r="K1524" i="42"/>
  <c r="K1525" i="42"/>
  <c r="K1526" i="42"/>
  <c r="K1527" i="42"/>
  <c r="K1528" i="42"/>
  <c r="K1529" i="42"/>
  <c r="K1530" i="42"/>
  <c r="K1531" i="42"/>
  <c r="K1532" i="42"/>
  <c r="K1533" i="42"/>
  <c r="K1534" i="42"/>
  <c r="K1535" i="42"/>
  <c r="K1536" i="42"/>
  <c r="K1537" i="42"/>
  <c r="K1538" i="42"/>
  <c r="K1539" i="42"/>
  <c r="K1540" i="42"/>
  <c r="K1541" i="42"/>
  <c r="K1542" i="42"/>
  <c r="K1543" i="42"/>
  <c r="K1544" i="42"/>
  <c r="K1545" i="42"/>
  <c r="K1546" i="42"/>
  <c r="K1547" i="42"/>
  <c r="K1548" i="42"/>
  <c r="K1549" i="42"/>
  <c r="K1550" i="42"/>
  <c r="K1551" i="42"/>
  <c r="K1552" i="42"/>
  <c r="K1553" i="42"/>
  <c r="K1554" i="42"/>
  <c r="K1555" i="42"/>
  <c r="K1556" i="42"/>
  <c r="K1557" i="42"/>
  <c r="K1558" i="42"/>
  <c r="K1559" i="42"/>
  <c r="K1560" i="42"/>
  <c r="K1561" i="42"/>
  <c r="K1562" i="42"/>
  <c r="K1563" i="42"/>
  <c r="K1564" i="42"/>
  <c r="K1565" i="42"/>
  <c r="K1566" i="42"/>
  <c r="K1567" i="42"/>
  <c r="K1568" i="42"/>
  <c r="K1569" i="42"/>
  <c r="K1570" i="42"/>
  <c r="K1571" i="42"/>
  <c r="K1572" i="42"/>
  <c r="K1573" i="42"/>
  <c r="K1574" i="42"/>
  <c r="K1575" i="42"/>
  <c r="K1576" i="42"/>
  <c r="K1577" i="42"/>
  <c r="K1578" i="42"/>
  <c r="K1579" i="42"/>
  <c r="K1580" i="42"/>
  <c r="K1581" i="42"/>
  <c r="K1582" i="42"/>
  <c r="K1583" i="42"/>
  <c r="K1584" i="42"/>
  <c r="K1585" i="42"/>
  <c r="K1586" i="42"/>
  <c r="K1587" i="42"/>
  <c r="K1588" i="42"/>
  <c r="K1589" i="42"/>
  <c r="K1590" i="42"/>
  <c r="K1591" i="42"/>
  <c r="K1592" i="42"/>
  <c r="K1593" i="42"/>
  <c r="K1594" i="42"/>
  <c r="K1595" i="42"/>
  <c r="K1596" i="42"/>
  <c r="K1597" i="42"/>
  <c r="K1598" i="42"/>
  <c r="K1599" i="42"/>
  <c r="K1600" i="42"/>
  <c r="K1601" i="42"/>
  <c r="K1602" i="42"/>
  <c r="K1603" i="42"/>
  <c r="K1604" i="42"/>
  <c r="K1605" i="42"/>
  <c r="K1606" i="42"/>
  <c r="K1607" i="42"/>
  <c r="K1608" i="42"/>
  <c r="K1609" i="42"/>
  <c r="K1610" i="42"/>
  <c r="K1611" i="42"/>
  <c r="K1612" i="42"/>
  <c r="K1613" i="42"/>
  <c r="K1614" i="42"/>
  <c r="K1615" i="42"/>
  <c r="K1616" i="42"/>
  <c r="K1617" i="42"/>
  <c r="K1618" i="42"/>
  <c r="K1619" i="42"/>
  <c r="K1620" i="42"/>
  <c r="K1621" i="42"/>
  <c r="K1622" i="42"/>
  <c r="K1623" i="42"/>
  <c r="K1624" i="42"/>
  <c r="K1625" i="42"/>
  <c r="K1626" i="42"/>
  <c r="K1627" i="42"/>
  <c r="K1628" i="42"/>
  <c r="K1629" i="42"/>
  <c r="K1630" i="42"/>
  <c r="K1631" i="42"/>
  <c r="K1632" i="42"/>
  <c r="K1633" i="42"/>
  <c r="K1634" i="42"/>
  <c r="K1635" i="42"/>
  <c r="K1636" i="42"/>
  <c r="K1637" i="42"/>
  <c r="K1638" i="42"/>
  <c r="K1639" i="42"/>
  <c r="K1640" i="42"/>
  <c r="K1641" i="42"/>
  <c r="K1642" i="42"/>
  <c r="K1643" i="42"/>
  <c r="K1644" i="42"/>
  <c r="K1645" i="42"/>
  <c r="K1646" i="42"/>
  <c r="K1647" i="42"/>
  <c r="K1648" i="42"/>
  <c r="K1649" i="42"/>
  <c r="K1650" i="42"/>
  <c r="K1651" i="42"/>
  <c r="K1652" i="42"/>
  <c r="K1653" i="42"/>
  <c r="K1654" i="42"/>
  <c r="K1655" i="42"/>
  <c r="K1656" i="42"/>
  <c r="K1657" i="42"/>
  <c r="K1658" i="42"/>
  <c r="K1659" i="42"/>
  <c r="K1660" i="42"/>
  <c r="K1661" i="42"/>
  <c r="K1662" i="42"/>
  <c r="K1663" i="42"/>
  <c r="K1664" i="42"/>
  <c r="K1665" i="42"/>
  <c r="K1666" i="42"/>
  <c r="K1667" i="42"/>
  <c r="K1668" i="42"/>
  <c r="K1669" i="42"/>
  <c r="K1670" i="42"/>
  <c r="K1671" i="42"/>
  <c r="K1672" i="42"/>
  <c r="K1673" i="42"/>
  <c r="K1674" i="42"/>
  <c r="K1675" i="42"/>
  <c r="K1676" i="42"/>
  <c r="K1677" i="42"/>
  <c r="K1678" i="42"/>
  <c r="K1679" i="42"/>
  <c r="K1680" i="42"/>
  <c r="K1681" i="42"/>
  <c r="K1682" i="42"/>
  <c r="K1683" i="42"/>
  <c r="K1684" i="42"/>
  <c r="K1685" i="42"/>
  <c r="K1686" i="42"/>
  <c r="K1687" i="42"/>
  <c r="K1688" i="42"/>
  <c r="K1689" i="42"/>
  <c r="K1690" i="42"/>
  <c r="K1691" i="42"/>
  <c r="K1692" i="42"/>
  <c r="K1693" i="42"/>
  <c r="K1694" i="42"/>
  <c r="K1695" i="42"/>
  <c r="K1696" i="42"/>
  <c r="K1697" i="42"/>
  <c r="K1698" i="42"/>
  <c r="K1699" i="42"/>
  <c r="K1700" i="42"/>
  <c r="K1701" i="42"/>
  <c r="K1702" i="42"/>
  <c r="K1703" i="42"/>
  <c r="K1704" i="42"/>
  <c r="K1705" i="42"/>
  <c r="K1706" i="42"/>
  <c r="K1707" i="42"/>
  <c r="K1708" i="42"/>
  <c r="K1709" i="42"/>
  <c r="K1710" i="42"/>
  <c r="K1711" i="42"/>
  <c r="K1712" i="42"/>
  <c r="K1713" i="42"/>
  <c r="K1714" i="42"/>
  <c r="K1715" i="42"/>
  <c r="K1716" i="42"/>
  <c r="K1717" i="42"/>
  <c r="K1718" i="42"/>
  <c r="K1719" i="42"/>
  <c r="K1720" i="42"/>
  <c r="K1721" i="42"/>
  <c r="K1722" i="42"/>
  <c r="K1723" i="42"/>
  <c r="K1724" i="42"/>
  <c r="K1725" i="42"/>
  <c r="K1726" i="42"/>
  <c r="K1727" i="42"/>
  <c r="K1728" i="42"/>
  <c r="K1729" i="42"/>
  <c r="K1730" i="42"/>
  <c r="K1731" i="42"/>
  <c r="K1732" i="42"/>
  <c r="K1733" i="42"/>
  <c r="K1734" i="42"/>
  <c r="K1735" i="42"/>
  <c r="K1736" i="42"/>
  <c r="K1737" i="42"/>
  <c r="K1738" i="42"/>
  <c r="K1739" i="42"/>
  <c r="K1740" i="42"/>
  <c r="K1741" i="42"/>
  <c r="K1742" i="42"/>
  <c r="K1743" i="42"/>
  <c r="K1744" i="42"/>
  <c r="K1523" i="42"/>
  <c r="K1522" i="42"/>
  <c r="K1521" i="42"/>
  <c r="K1520" i="42"/>
  <c r="K1519" i="42"/>
  <c r="K1518" i="42"/>
  <c r="K1514" i="42"/>
  <c r="K1501" i="42"/>
  <c r="K1476" i="42"/>
  <c r="K1388" i="42"/>
  <c r="K1380" i="42"/>
  <c r="K1361" i="42"/>
  <c r="K1357" i="42"/>
  <c r="K1355" i="42"/>
  <c r="K1352" i="42"/>
  <c r="K1351" i="42"/>
  <c r="K1350" i="42"/>
  <c r="K1349" i="42"/>
  <c r="K1348" i="42"/>
  <c r="K1291" i="42"/>
  <c r="K1290" i="42"/>
  <c r="K1270" i="42"/>
  <c r="K1269" i="42"/>
  <c r="K1206" i="42"/>
  <c r="K1196" i="42"/>
  <c r="K1040" i="42"/>
  <c r="K1039" i="42"/>
  <c r="K1038" i="42"/>
  <c r="K1036" i="42"/>
  <c r="K599" i="42"/>
  <c r="K598" i="42"/>
  <c r="K597" i="42"/>
  <c r="K596" i="42"/>
  <c r="K595" i="42"/>
  <c r="K589" i="42"/>
  <c r="K584" i="42"/>
  <c r="K549" i="42"/>
  <c r="K521" i="42"/>
  <c r="K488" i="42"/>
  <c r="K487" i="42"/>
  <c r="K486" i="42"/>
  <c r="K485" i="42"/>
  <c r="K420" i="42"/>
  <c r="K392" i="42"/>
  <c r="K338" i="42"/>
  <c r="K337" i="42"/>
  <c r="K230" i="42"/>
  <c r="K220" i="42"/>
  <c r="K6" i="42"/>
  <c r="K1517" i="42"/>
  <c r="K1516" i="42"/>
  <c r="K1515" i="42"/>
  <c r="K1513" i="42"/>
  <c r="K1512" i="42"/>
  <c r="K1511" i="42"/>
  <c r="K1510" i="42"/>
  <c r="K1509" i="42"/>
  <c r="K1508" i="42"/>
  <c r="K1507" i="42"/>
  <c r="K1506" i="42"/>
  <c r="K1505" i="42"/>
  <c r="K1504" i="42"/>
  <c r="K1503" i="42"/>
  <c r="K1502" i="42"/>
  <c r="K1500" i="42"/>
  <c r="K1499" i="42"/>
  <c r="K1498" i="42"/>
  <c r="K1497" i="42"/>
  <c r="K1496" i="42"/>
  <c r="K1495" i="42"/>
  <c r="K1494" i="42"/>
  <c r="K1493" i="42"/>
  <c r="K1492" i="42"/>
  <c r="K1491" i="42"/>
  <c r="K1490" i="42"/>
  <c r="K1489" i="42"/>
  <c r="K1488" i="42"/>
  <c r="K1487" i="42"/>
  <c r="K1486" i="42"/>
  <c r="K1485" i="42"/>
  <c r="K1484" i="42"/>
  <c r="K1483" i="42"/>
  <c r="K1482" i="42"/>
  <c r="K1481" i="42"/>
  <c r="K1480" i="42"/>
  <c r="K1479" i="42"/>
  <c r="K1478" i="42"/>
  <c r="K1477" i="42"/>
  <c r="K1475" i="42"/>
  <c r="K1474" i="42"/>
  <c r="K1473" i="42"/>
  <c r="K1472" i="42"/>
  <c r="K1471" i="42"/>
  <c r="K1470" i="42"/>
  <c r="K1469" i="42"/>
  <c r="K1468" i="42"/>
  <c r="K1467" i="42"/>
  <c r="K1466" i="42"/>
  <c r="K1465" i="42"/>
  <c r="K1464" i="42"/>
  <c r="K1463" i="42"/>
  <c r="K1462" i="42"/>
  <c r="K1461" i="42"/>
  <c r="K1460" i="42"/>
  <c r="K1459" i="42"/>
  <c r="K1458" i="42"/>
  <c r="K1457" i="42"/>
  <c r="K1456" i="42"/>
  <c r="K1455" i="42"/>
  <c r="K1454" i="42"/>
  <c r="K1453" i="42"/>
  <c r="K1452" i="42"/>
  <c r="K1451" i="42"/>
  <c r="K1450" i="42"/>
  <c r="K1449" i="42"/>
  <c r="K1448" i="42"/>
  <c r="K1447" i="42"/>
  <c r="K1446" i="42"/>
  <c r="K1445" i="42"/>
  <c r="K1444" i="42"/>
  <c r="K1443" i="42"/>
  <c r="K1442" i="42"/>
  <c r="K1441" i="42"/>
  <c r="K1440" i="42"/>
  <c r="K1439" i="42"/>
  <c r="K1438" i="42"/>
  <c r="K1437" i="42"/>
  <c r="K1436" i="42"/>
  <c r="K1435" i="42"/>
  <c r="K1434" i="42"/>
  <c r="K1433" i="42"/>
  <c r="K1432" i="42"/>
  <c r="K1431" i="42"/>
  <c r="K1430" i="42"/>
  <c r="K1429" i="42"/>
  <c r="K1428" i="42"/>
  <c r="K1427" i="42"/>
  <c r="K1426" i="42"/>
  <c r="K1425" i="42"/>
  <c r="K1424" i="42"/>
  <c r="K1423" i="42"/>
  <c r="K1422" i="42"/>
  <c r="K1421" i="42"/>
  <c r="K1420" i="42"/>
  <c r="K1419" i="42"/>
  <c r="K1418" i="42"/>
  <c r="K1417" i="42"/>
  <c r="K1416" i="42"/>
  <c r="K1415" i="42"/>
  <c r="K1414" i="42"/>
  <c r="K1413" i="42"/>
  <c r="K1412" i="42"/>
  <c r="K1411" i="42"/>
  <c r="K1410" i="42"/>
  <c r="K1409" i="42"/>
  <c r="K1408" i="42"/>
  <c r="K1407" i="42"/>
  <c r="K1406" i="42"/>
  <c r="K1405" i="42"/>
  <c r="K1404" i="42"/>
  <c r="K1403" i="42"/>
  <c r="K1402" i="42"/>
  <c r="K1401" i="42"/>
  <c r="K1400" i="42"/>
  <c r="K1399" i="42"/>
  <c r="K1398" i="42"/>
  <c r="K1397" i="42"/>
  <c r="K1396" i="42"/>
  <c r="K1395" i="42"/>
  <c r="K1394" i="42"/>
  <c r="K1393" i="42"/>
  <c r="K1392" i="42"/>
  <c r="K1391" i="42"/>
  <c r="K1390" i="42"/>
  <c r="K1389" i="42"/>
  <c r="K1387" i="42"/>
  <c r="K1386" i="42"/>
  <c r="K1385" i="42"/>
  <c r="K1384" i="42"/>
  <c r="K1383" i="42"/>
  <c r="K1382" i="42"/>
  <c r="K1381" i="42"/>
  <c r="K1379" i="42"/>
  <c r="K1378" i="42"/>
  <c r="K1377" i="42"/>
  <c r="K1376" i="42"/>
  <c r="K1375" i="42"/>
  <c r="K1374" i="42"/>
  <c r="K1373" i="42"/>
  <c r="K1372" i="42"/>
  <c r="K1371" i="42"/>
  <c r="K1370" i="42"/>
  <c r="K1369" i="42"/>
  <c r="K1368" i="42"/>
  <c r="K1367" i="42"/>
  <c r="K1366" i="42"/>
  <c r="K1365" i="42"/>
  <c r="K1364" i="42"/>
  <c r="K1363" i="42"/>
  <c r="K1362" i="42"/>
  <c r="K1360" i="42"/>
  <c r="K1359" i="42"/>
  <c r="K1358" i="42"/>
  <c r="K1356" i="42"/>
  <c r="K1354" i="42"/>
  <c r="K1353" i="42"/>
  <c r="K1347" i="42"/>
  <c r="K1346" i="42"/>
  <c r="K1345" i="42"/>
  <c r="K1344" i="42"/>
  <c r="K1343" i="42"/>
  <c r="K1342" i="42"/>
  <c r="K1341" i="42"/>
  <c r="K1340" i="42"/>
  <c r="K1339" i="42"/>
  <c r="K1338" i="42"/>
  <c r="K1337" i="42"/>
  <c r="K1336" i="42"/>
  <c r="K1335" i="42"/>
  <c r="K1334" i="42"/>
  <c r="K1333" i="42"/>
  <c r="K1332" i="42"/>
  <c r="K1331" i="42"/>
  <c r="K1330" i="42"/>
  <c r="K1329" i="42"/>
  <c r="K1328" i="42"/>
  <c r="K1327" i="42"/>
  <c r="K1326" i="42"/>
  <c r="K1325" i="42"/>
  <c r="K1324" i="42"/>
  <c r="K1323" i="42"/>
  <c r="K1322" i="42"/>
  <c r="K1321" i="42"/>
  <c r="K1320" i="42"/>
  <c r="K1319" i="42"/>
  <c r="K1318" i="42"/>
  <c r="K1317" i="42"/>
  <c r="K1316" i="42"/>
  <c r="K1315" i="42"/>
  <c r="K1314" i="42"/>
  <c r="K1313" i="42"/>
  <c r="K1312" i="42"/>
  <c r="K1311" i="42"/>
  <c r="K1310" i="42"/>
  <c r="K1309" i="42"/>
  <c r="K1308" i="42"/>
  <c r="K1307" i="42"/>
  <c r="K1306" i="42"/>
  <c r="K1305" i="42"/>
  <c r="K1304" i="42"/>
  <c r="K1303" i="42"/>
  <c r="K1302" i="42"/>
  <c r="K1301" i="42"/>
  <c r="K1300" i="42"/>
  <c r="K1299" i="42"/>
  <c r="K1298" i="42"/>
  <c r="K1297" i="42"/>
  <c r="K1296" i="42"/>
  <c r="K1295" i="42"/>
  <c r="K1294" i="42"/>
  <c r="K1293" i="42"/>
  <c r="K1292" i="42"/>
  <c r="K1289" i="42"/>
  <c r="K1288" i="42"/>
  <c r="K1287" i="42"/>
  <c r="K1286" i="42"/>
  <c r="K1285" i="42"/>
  <c r="K1284" i="42"/>
  <c r="K1283" i="42"/>
  <c r="K1282" i="42"/>
  <c r="K1281" i="42"/>
  <c r="K1280" i="42"/>
  <c r="K1279" i="42"/>
  <c r="K1278" i="42"/>
  <c r="K1277" i="42"/>
  <c r="K1276" i="42"/>
  <c r="K1275" i="42"/>
  <c r="K1274" i="42"/>
  <c r="K1273" i="42"/>
  <c r="K1272" i="42"/>
  <c r="K1271" i="42"/>
  <c r="K1268" i="42"/>
  <c r="K1267" i="42"/>
  <c r="K1266" i="42"/>
  <c r="K1265" i="42"/>
  <c r="K1264" i="42"/>
  <c r="K1263" i="42"/>
  <c r="K1262" i="42"/>
  <c r="K1261" i="42"/>
  <c r="K1260" i="42"/>
  <c r="K1259" i="42"/>
  <c r="K1258" i="42"/>
  <c r="K1257" i="42"/>
  <c r="K1256" i="42"/>
  <c r="K1255" i="42"/>
  <c r="K1254" i="42"/>
  <c r="K1253" i="42"/>
  <c r="K1252" i="42"/>
  <c r="K1251" i="42"/>
  <c r="K1250" i="42"/>
  <c r="K1249" i="42"/>
  <c r="K1248" i="42"/>
  <c r="K1247" i="42"/>
  <c r="K1246" i="42"/>
  <c r="K1245" i="42"/>
  <c r="K1244" i="42"/>
  <c r="K1243" i="42"/>
  <c r="K1242" i="42"/>
  <c r="K1241" i="42"/>
  <c r="K1240" i="42"/>
  <c r="K1239" i="42"/>
  <c r="K1238" i="42"/>
  <c r="K1237" i="42"/>
  <c r="K1236" i="42"/>
  <c r="K1235" i="42"/>
  <c r="K1234" i="42"/>
  <c r="K1233" i="42"/>
  <c r="K1232" i="42"/>
  <c r="K1231" i="42"/>
  <c r="K1230" i="42"/>
  <c r="K1229" i="42"/>
  <c r="K1228" i="42"/>
  <c r="K1227" i="42"/>
  <c r="K1226" i="42"/>
  <c r="K1225" i="42"/>
  <c r="K1224" i="42"/>
  <c r="K1223" i="42"/>
  <c r="K1222" i="42"/>
  <c r="K1221" i="42"/>
  <c r="K1220" i="42"/>
  <c r="K1219" i="42"/>
  <c r="K1218" i="42"/>
  <c r="K1217" i="42"/>
  <c r="K1216" i="42"/>
  <c r="K1215" i="42"/>
  <c r="K1214" i="42"/>
  <c r="K1213" i="42"/>
  <c r="K1212" i="42"/>
  <c r="K1211" i="42"/>
  <c r="K1210" i="42"/>
  <c r="K1209" i="42"/>
  <c r="K1208" i="42"/>
  <c r="K1207" i="42"/>
  <c r="K1205" i="42"/>
  <c r="K1204" i="42"/>
  <c r="K1203" i="42"/>
  <c r="K1202" i="42"/>
  <c r="K1201" i="42"/>
  <c r="K1200" i="42"/>
  <c r="K1199" i="42"/>
  <c r="K1198" i="42"/>
  <c r="K1197" i="42"/>
  <c r="K1195" i="42"/>
  <c r="K1194" i="42"/>
  <c r="K1193" i="42"/>
  <c r="K1192" i="42"/>
  <c r="K1191" i="42"/>
  <c r="K1190" i="42"/>
  <c r="K1189" i="42"/>
  <c r="K1188" i="42"/>
  <c r="K1187" i="42"/>
  <c r="K1186" i="42"/>
  <c r="K1185" i="42"/>
  <c r="K1184" i="42"/>
  <c r="K1183" i="42"/>
  <c r="K1182" i="42"/>
  <c r="K1181" i="42"/>
  <c r="K1180" i="42"/>
  <c r="K1179" i="42"/>
  <c r="K1178" i="42"/>
  <c r="K1177" i="42"/>
  <c r="K1176" i="42"/>
  <c r="K1175" i="42"/>
  <c r="K1174" i="42"/>
  <c r="K1173" i="42"/>
  <c r="K1172" i="42"/>
  <c r="K1171" i="42"/>
  <c r="K1170" i="42"/>
  <c r="K1169" i="42"/>
  <c r="K1168" i="42"/>
  <c r="K1167" i="42"/>
  <c r="K1166" i="42"/>
  <c r="K1165" i="42"/>
  <c r="K1164" i="42"/>
  <c r="K1163" i="42"/>
  <c r="K1162" i="42"/>
  <c r="K1161" i="42"/>
  <c r="K1160" i="42"/>
  <c r="K1159" i="42"/>
  <c r="K1158" i="42"/>
  <c r="K1157" i="42"/>
  <c r="K1156" i="42"/>
  <c r="K1155" i="42"/>
  <c r="K1154" i="42"/>
  <c r="K1153" i="42"/>
  <c r="K1152" i="42"/>
  <c r="K1151" i="42"/>
  <c r="K1150" i="42"/>
  <c r="K1149" i="42"/>
  <c r="K1148" i="42"/>
  <c r="K1147" i="42"/>
  <c r="K1146" i="42"/>
  <c r="K1145" i="42"/>
  <c r="K1144" i="42"/>
  <c r="K1143" i="42"/>
  <c r="K1142" i="42"/>
  <c r="K1141" i="42"/>
  <c r="K1140" i="42"/>
  <c r="K1139" i="42"/>
  <c r="K1138" i="42"/>
  <c r="K1137" i="42"/>
  <c r="K1136" i="42"/>
  <c r="K1135" i="42"/>
  <c r="K1134" i="42"/>
  <c r="K1133" i="42"/>
  <c r="K1132" i="42"/>
  <c r="K1131" i="42"/>
  <c r="K1130" i="42"/>
  <c r="K1129" i="42"/>
  <c r="K1128" i="42"/>
  <c r="K1127" i="42"/>
  <c r="K1126" i="42"/>
  <c r="K1125" i="42"/>
  <c r="K1124" i="42"/>
  <c r="K1123" i="42"/>
  <c r="K1122" i="42"/>
  <c r="K1121" i="42"/>
  <c r="K1120" i="42"/>
  <c r="K1119" i="42"/>
  <c r="K1118" i="42"/>
  <c r="K1117" i="42"/>
  <c r="K1116" i="42"/>
  <c r="K1115" i="42"/>
  <c r="K1114" i="42"/>
  <c r="K1113" i="42"/>
  <c r="K1112" i="42"/>
  <c r="K1111" i="42"/>
  <c r="K1110" i="42"/>
  <c r="K1109" i="42"/>
  <c r="K1108" i="42"/>
  <c r="K1107" i="42"/>
  <c r="K1106" i="42"/>
  <c r="K1105" i="42"/>
  <c r="K1104" i="42"/>
  <c r="K1103" i="42"/>
  <c r="K1102" i="42"/>
  <c r="K1101" i="42"/>
  <c r="K1100" i="42"/>
  <c r="K1099" i="42"/>
  <c r="K1098" i="42"/>
  <c r="K1097" i="42"/>
  <c r="K1096" i="42"/>
  <c r="K1095" i="42"/>
  <c r="K1094" i="42"/>
  <c r="K1093" i="42"/>
  <c r="K1092" i="42"/>
  <c r="K1091" i="42"/>
  <c r="K1090" i="42"/>
  <c r="K1089" i="42"/>
  <c r="K1088" i="42"/>
  <c r="K1087" i="42"/>
  <c r="K1086" i="42"/>
  <c r="K1085" i="42"/>
  <c r="K1084" i="42"/>
  <c r="K1083" i="42"/>
  <c r="K1082" i="42"/>
  <c r="K1081" i="42"/>
  <c r="K1080" i="42"/>
  <c r="K1079" i="42"/>
  <c r="K1078" i="42"/>
  <c r="K1077" i="42"/>
  <c r="K1076" i="42"/>
  <c r="K1075" i="42"/>
  <c r="K1074" i="42"/>
  <c r="K1073" i="42"/>
  <c r="K1072" i="42"/>
  <c r="K1071" i="42"/>
  <c r="K1070" i="42"/>
  <c r="K1069" i="42"/>
  <c r="K1068" i="42"/>
  <c r="K1067" i="42"/>
  <c r="K1066" i="42"/>
  <c r="K1065" i="42"/>
  <c r="K1064" i="42"/>
  <c r="K1063" i="42"/>
  <c r="K1062" i="42"/>
  <c r="K1061" i="42"/>
  <c r="K1060" i="42"/>
  <c r="K1059" i="42"/>
  <c r="K1058" i="42"/>
  <c r="K1057" i="42"/>
  <c r="K1056" i="42"/>
  <c r="K1055" i="42"/>
  <c r="K1054" i="42"/>
  <c r="K1053" i="42"/>
  <c r="K1052" i="42"/>
  <c r="K1051" i="42"/>
  <c r="K1050" i="42"/>
  <c r="K1049" i="42"/>
  <c r="K1048" i="42"/>
  <c r="K1047" i="42"/>
  <c r="K1046" i="42"/>
  <c r="K1045" i="42"/>
  <c r="K1044" i="42"/>
  <c r="K1043" i="42"/>
  <c r="K1042" i="42"/>
  <c r="K1041" i="42"/>
  <c r="K1037" i="42"/>
  <c r="K1035" i="42"/>
  <c r="K1034" i="42"/>
  <c r="K1033" i="42"/>
  <c r="K1032" i="42"/>
  <c r="K1031" i="42"/>
  <c r="K1030" i="42"/>
  <c r="K1029" i="42"/>
  <c r="K1028" i="42"/>
  <c r="K1027" i="42"/>
  <c r="K1026" i="42"/>
  <c r="K1025" i="42"/>
  <c r="K1024" i="42"/>
  <c r="K1023" i="42"/>
  <c r="K1022" i="42"/>
  <c r="K1021" i="42"/>
  <c r="K1020" i="42"/>
  <c r="K1019" i="42"/>
  <c r="K1018" i="42"/>
  <c r="K1017" i="42"/>
  <c r="K1016" i="42"/>
  <c r="K1015" i="42"/>
  <c r="K1014" i="42"/>
  <c r="K1013" i="42"/>
  <c r="K1012" i="42"/>
  <c r="K1011" i="42"/>
  <c r="K1010" i="42"/>
  <c r="K1009" i="42"/>
  <c r="K1008" i="42"/>
  <c r="K1007" i="42"/>
  <c r="K1006" i="42"/>
  <c r="K1005" i="42"/>
  <c r="K1004" i="42"/>
  <c r="K1003" i="42"/>
  <c r="K1002" i="42"/>
  <c r="K1001" i="42"/>
  <c r="K1000" i="42"/>
  <c r="K999" i="42"/>
  <c r="K998" i="42"/>
  <c r="K997" i="42"/>
  <c r="K996" i="42"/>
  <c r="K995" i="42"/>
  <c r="K994" i="42"/>
  <c r="K993" i="42"/>
  <c r="K992" i="42"/>
  <c r="K991" i="42"/>
  <c r="K990" i="42"/>
  <c r="K989" i="42"/>
  <c r="K988" i="42"/>
  <c r="K987" i="42"/>
  <c r="K986" i="42"/>
  <c r="K985" i="42"/>
  <c r="K984" i="42"/>
  <c r="K983" i="42"/>
  <c r="K982" i="42"/>
  <c r="K981" i="42"/>
  <c r="K980" i="42"/>
  <c r="K979" i="42"/>
  <c r="K978" i="42"/>
  <c r="K977" i="42"/>
  <c r="K976" i="42"/>
  <c r="K975" i="42"/>
  <c r="K974" i="42"/>
  <c r="K973" i="42"/>
  <c r="K972" i="42"/>
  <c r="K971" i="42"/>
  <c r="K970" i="42"/>
  <c r="K969" i="42"/>
  <c r="K968" i="42"/>
  <c r="K967" i="42"/>
  <c r="K966" i="42"/>
  <c r="K965" i="42"/>
  <c r="K964" i="42"/>
  <c r="K963" i="42"/>
  <c r="K962" i="42"/>
  <c r="K961" i="42"/>
  <c r="K960" i="42"/>
  <c r="K959" i="42"/>
  <c r="K958" i="42"/>
  <c r="K957" i="42"/>
  <c r="K956" i="42"/>
  <c r="K955" i="42"/>
  <c r="K954" i="42"/>
  <c r="K953" i="42"/>
  <c r="K952" i="42"/>
  <c r="K951" i="42"/>
  <c r="K950" i="42"/>
  <c r="K949" i="42"/>
  <c r="K948" i="42"/>
  <c r="K947" i="42"/>
  <c r="K946" i="42"/>
  <c r="K945" i="42"/>
  <c r="K944" i="42"/>
  <c r="K943" i="42"/>
  <c r="K942" i="42"/>
  <c r="K941" i="42"/>
  <c r="K940" i="42"/>
  <c r="K939" i="42"/>
  <c r="K938" i="42"/>
  <c r="K937" i="42"/>
  <c r="K936" i="42"/>
  <c r="K935" i="42"/>
  <c r="K934" i="42"/>
  <c r="K933" i="42"/>
  <c r="K932" i="42"/>
  <c r="K931" i="42"/>
  <c r="K930" i="42"/>
  <c r="K929" i="42"/>
  <c r="K928" i="42"/>
  <c r="K927" i="42"/>
  <c r="K926" i="42"/>
  <c r="K925" i="42"/>
  <c r="K924" i="42"/>
  <c r="K923" i="42"/>
  <c r="K922" i="42"/>
  <c r="K921" i="42"/>
  <c r="K920" i="42"/>
  <c r="K919" i="42"/>
  <c r="K918" i="42"/>
  <c r="K917" i="42"/>
  <c r="K916" i="42"/>
  <c r="K915" i="42"/>
  <c r="K914" i="42"/>
  <c r="K913" i="42"/>
  <c r="K912" i="42"/>
  <c r="K911" i="42"/>
  <c r="K910" i="42"/>
  <c r="K909" i="42"/>
  <c r="K908" i="42"/>
  <c r="K907" i="42"/>
  <c r="K906" i="42"/>
  <c r="K905" i="42"/>
  <c r="K904" i="42"/>
  <c r="K903" i="42"/>
  <c r="K902" i="42"/>
  <c r="K901" i="42"/>
  <c r="K900" i="42"/>
  <c r="K899" i="42"/>
  <c r="K898" i="42"/>
  <c r="K897" i="42"/>
  <c r="K896" i="42"/>
  <c r="K895" i="42"/>
  <c r="K894" i="42"/>
  <c r="K893" i="42"/>
  <c r="K892" i="42"/>
  <c r="K891" i="42"/>
  <c r="K890" i="42"/>
  <c r="K889" i="42"/>
  <c r="K888" i="42"/>
  <c r="K887" i="42"/>
  <c r="K886" i="42"/>
  <c r="K885" i="42"/>
  <c r="K884" i="42"/>
  <c r="K883" i="42"/>
  <c r="K882" i="42"/>
  <c r="K881" i="42"/>
  <c r="K880" i="42"/>
  <c r="K879" i="42"/>
  <c r="K878" i="42"/>
  <c r="K877" i="42"/>
  <c r="K876" i="42"/>
  <c r="K875" i="42"/>
  <c r="K874" i="42"/>
  <c r="K873" i="42"/>
  <c r="K872" i="42"/>
  <c r="K871" i="42"/>
  <c r="K870" i="42"/>
  <c r="K869" i="42"/>
  <c r="K868" i="42"/>
  <c r="K867" i="42"/>
  <c r="K866" i="42"/>
  <c r="K865" i="42"/>
  <c r="K864" i="42"/>
  <c r="K863" i="42"/>
  <c r="K862" i="42"/>
  <c r="K861" i="42"/>
  <c r="K860" i="42"/>
  <c r="K859" i="42"/>
  <c r="K858" i="42"/>
  <c r="K857" i="42"/>
  <c r="K856" i="42"/>
  <c r="K855" i="42"/>
  <c r="K854" i="42"/>
  <c r="K853" i="42"/>
  <c r="K852" i="42"/>
  <c r="K851" i="42"/>
  <c r="K850" i="42"/>
  <c r="K849" i="42"/>
  <c r="K848" i="42"/>
  <c r="K847" i="42"/>
  <c r="K846" i="42"/>
  <c r="K845" i="42"/>
  <c r="K844" i="42"/>
  <c r="K843" i="42"/>
  <c r="K842" i="42"/>
  <c r="K841" i="42"/>
  <c r="K840" i="42"/>
  <c r="K839" i="42"/>
  <c r="K838" i="42"/>
  <c r="K837" i="42"/>
  <c r="K836" i="42"/>
  <c r="K835" i="42"/>
  <c r="K834" i="42"/>
  <c r="K833" i="42"/>
  <c r="K832" i="42"/>
  <c r="K831" i="42"/>
  <c r="K830" i="42"/>
  <c r="K829" i="42"/>
  <c r="K828" i="42"/>
  <c r="K827" i="42"/>
  <c r="K826" i="42"/>
  <c r="K825" i="42"/>
  <c r="K824" i="42"/>
  <c r="K823" i="42"/>
  <c r="K822" i="42"/>
  <c r="K821" i="42"/>
  <c r="K820" i="42"/>
  <c r="K819" i="42"/>
  <c r="K818" i="42"/>
  <c r="K817" i="42"/>
  <c r="K816" i="42"/>
  <c r="K815" i="42"/>
  <c r="K814" i="42"/>
  <c r="K813" i="42"/>
  <c r="K812" i="42"/>
  <c r="K811" i="42"/>
  <c r="K810" i="42"/>
  <c r="K809" i="42"/>
  <c r="K808" i="42"/>
  <c r="K807" i="42"/>
  <c r="K806" i="42"/>
  <c r="K805" i="42"/>
  <c r="K804" i="42"/>
  <c r="K803" i="42"/>
  <c r="K802" i="42"/>
  <c r="K801" i="42"/>
  <c r="K800" i="42"/>
  <c r="K799" i="42"/>
  <c r="K798" i="42"/>
  <c r="K797" i="42"/>
  <c r="K796" i="42"/>
  <c r="K795" i="42"/>
  <c r="K794" i="42"/>
  <c r="K793" i="42"/>
  <c r="K792" i="42"/>
  <c r="K791" i="42"/>
  <c r="K790" i="42"/>
  <c r="K789" i="42"/>
  <c r="K788" i="42"/>
  <c r="K787" i="42"/>
  <c r="K786" i="42"/>
  <c r="K785" i="42"/>
  <c r="K784" i="42"/>
  <c r="K783" i="42"/>
  <c r="K782" i="42"/>
  <c r="K781" i="42"/>
  <c r="K780" i="42"/>
  <c r="K779" i="42"/>
  <c r="K778" i="42"/>
  <c r="K777" i="42"/>
  <c r="K776" i="42"/>
  <c r="K775" i="42"/>
  <c r="K774" i="42"/>
  <c r="K773" i="42"/>
  <c r="K772" i="42"/>
  <c r="K771" i="42"/>
  <c r="K770" i="42"/>
  <c r="K769" i="42"/>
  <c r="K768" i="42"/>
  <c r="K767" i="42"/>
  <c r="K766" i="42"/>
  <c r="K765" i="42"/>
  <c r="K764" i="42"/>
  <c r="K763" i="42"/>
  <c r="K762" i="42"/>
  <c r="K761" i="42"/>
  <c r="K760" i="42"/>
  <c r="K759" i="42"/>
  <c r="K758" i="42"/>
  <c r="K757" i="42"/>
  <c r="K756" i="42"/>
  <c r="K755" i="42"/>
  <c r="K754" i="42"/>
  <c r="K753" i="42"/>
  <c r="K752" i="42"/>
  <c r="K751" i="42"/>
  <c r="K750" i="42"/>
  <c r="K749" i="42"/>
  <c r="K748" i="42"/>
  <c r="K747" i="42"/>
  <c r="K746" i="42"/>
  <c r="K745" i="42"/>
  <c r="K744" i="42"/>
  <c r="K743" i="42"/>
  <c r="K742" i="42"/>
  <c r="K741" i="42"/>
  <c r="K740" i="42"/>
  <c r="K739" i="42"/>
  <c r="K738" i="42"/>
  <c r="K737" i="42"/>
  <c r="K736" i="42"/>
  <c r="K735" i="42"/>
  <c r="K734" i="42"/>
  <c r="K733" i="42"/>
  <c r="K732" i="42"/>
  <c r="K731" i="42"/>
  <c r="K730" i="42"/>
  <c r="K729" i="42"/>
  <c r="K728" i="42"/>
  <c r="K727" i="42"/>
  <c r="K726" i="42"/>
  <c r="K725" i="42"/>
  <c r="K724" i="42"/>
  <c r="K723" i="42"/>
  <c r="K722" i="42"/>
  <c r="K721" i="42"/>
  <c r="K720" i="42"/>
  <c r="K719" i="42"/>
  <c r="K718" i="42"/>
  <c r="K717" i="42"/>
  <c r="K716" i="42"/>
  <c r="K715" i="42"/>
  <c r="K714" i="42"/>
  <c r="K713" i="42"/>
  <c r="K712" i="42"/>
  <c r="K711" i="42"/>
  <c r="K710" i="42"/>
  <c r="K709" i="42"/>
  <c r="K708" i="42"/>
  <c r="K707" i="42"/>
  <c r="K706" i="42"/>
  <c r="K705" i="42"/>
  <c r="K704" i="42"/>
  <c r="K703" i="42"/>
  <c r="K702" i="42"/>
  <c r="K701" i="42"/>
  <c r="K700" i="42"/>
  <c r="K699" i="42"/>
  <c r="K698" i="42"/>
  <c r="K697" i="42"/>
  <c r="K696" i="42"/>
  <c r="K695" i="42"/>
  <c r="K694" i="42"/>
  <c r="K693" i="42"/>
  <c r="K692" i="42"/>
  <c r="K691" i="42"/>
  <c r="K690" i="42"/>
  <c r="K689" i="42"/>
  <c r="K688" i="42"/>
  <c r="K687" i="42"/>
  <c r="K686" i="42"/>
  <c r="K685" i="42"/>
  <c r="K684" i="42"/>
  <c r="K683" i="42"/>
  <c r="K682" i="42"/>
  <c r="K681" i="42"/>
  <c r="K680" i="42"/>
  <c r="K679" i="42"/>
  <c r="K678" i="42"/>
  <c r="K677" i="42"/>
  <c r="K676" i="42"/>
  <c r="K675" i="42"/>
  <c r="K674" i="42"/>
  <c r="K673" i="42"/>
  <c r="K672" i="42"/>
  <c r="K671" i="42"/>
  <c r="K670" i="42"/>
  <c r="K669" i="42"/>
  <c r="K668" i="42"/>
  <c r="K667" i="42"/>
  <c r="K666" i="42"/>
  <c r="K665" i="42"/>
  <c r="K664" i="42"/>
  <c r="K663" i="42"/>
  <c r="K662" i="42"/>
  <c r="K661" i="42"/>
  <c r="K660" i="42"/>
  <c r="K659" i="42"/>
  <c r="K658" i="42"/>
  <c r="K657" i="42"/>
  <c r="K656" i="42"/>
  <c r="K655" i="42"/>
  <c r="K654" i="42"/>
  <c r="K653" i="42"/>
  <c r="K652" i="42"/>
  <c r="K651" i="42"/>
  <c r="K650" i="42"/>
  <c r="K649" i="42"/>
  <c r="K648" i="42"/>
  <c r="K647" i="42"/>
  <c r="K646" i="42"/>
  <c r="K645" i="42"/>
  <c r="K644" i="42"/>
  <c r="K643" i="42"/>
  <c r="K642" i="42"/>
  <c r="K641" i="42"/>
  <c r="K640" i="42"/>
  <c r="K639" i="42"/>
  <c r="K638" i="42"/>
  <c r="K637" i="42"/>
  <c r="K636" i="42"/>
  <c r="K635" i="42"/>
  <c r="K634" i="42"/>
  <c r="K633" i="42"/>
  <c r="K632" i="42"/>
  <c r="K631" i="42"/>
  <c r="K630" i="42"/>
  <c r="K629" i="42"/>
  <c r="K628" i="42"/>
  <c r="K627" i="42"/>
  <c r="K626" i="42"/>
  <c r="K625" i="42"/>
  <c r="K624" i="42"/>
  <c r="K623" i="42"/>
  <c r="K622" i="42"/>
  <c r="K621" i="42"/>
  <c r="K620" i="42"/>
  <c r="K619" i="42"/>
  <c r="K618" i="42"/>
  <c r="K617" i="42"/>
  <c r="K616" i="42"/>
  <c r="K615" i="42"/>
  <c r="K614" i="42"/>
  <c r="K613" i="42"/>
  <c r="K612" i="42"/>
  <c r="K611" i="42"/>
  <c r="K610" i="42"/>
  <c r="K609" i="42"/>
  <c r="K608" i="42"/>
  <c r="K607" i="42"/>
  <c r="K606" i="42"/>
  <c r="K605" i="42"/>
  <c r="K604" i="42"/>
  <c r="K603" i="42"/>
  <c r="K602" i="42"/>
  <c r="K601" i="42"/>
  <c r="K600" i="42"/>
  <c r="K594" i="42"/>
  <c r="K593" i="42"/>
  <c r="K592" i="42"/>
  <c r="K591" i="42"/>
  <c r="K590" i="42"/>
  <c r="K588" i="42"/>
  <c r="K587" i="42"/>
  <c r="K586" i="42"/>
  <c r="K585" i="42"/>
  <c r="K583" i="42"/>
  <c r="K582" i="42"/>
  <c r="K581" i="42"/>
  <c r="K580" i="42"/>
  <c r="K579" i="42"/>
  <c r="K578" i="42"/>
  <c r="K577" i="42"/>
  <c r="K576" i="42"/>
  <c r="K575" i="42"/>
  <c r="K574" i="42"/>
  <c r="K573" i="42"/>
  <c r="K572" i="42"/>
  <c r="K571" i="42"/>
  <c r="K570" i="42"/>
  <c r="K569" i="42"/>
  <c r="K568" i="42"/>
  <c r="K567" i="42"/>
  <c r="K566" i="42"/>
  <c r="K565" i="42"/>
  <c r="K564" i="42"/>
  <c r="K563" i="42"/>
  <c r="K562" i="42"/>
  <c r="K561" i="42"/>
  <c r="K560" i="42"/>
  <c r="K559" i="42"/>
  <c r="K558" i="42"/>
  <c r="K557" i="42"/>
  <c r="K556" i="42"/>
  <c r="K555" i="42"/>
  <c r="K554" i="42"/>
  <c r="K553" i="42"/>
  <c r="K552" i="42"/>
  <c r="K551" i="42"/>
  <c r="K550" i="42"/>
  <c r="K548" i="42"/>
  <c r="K547" i="42"/>
  <c r="K546" i="42"/>
  <c r="K545" i="42"/>
  <c r="K544" i="42"/>
  <c r="K543" i="42"/>
  <c r="K542" i="42"/>
  <c r="K541" i="42"/>
  <c r="K540" i="42"/>
  <c r="K539" i="42"/>
  <c r="K538" i="42"/>
  <c r="K537" i="42"/>
  <c r="K536" i="42"/>
  <c r="K535" i="42"/>
  <c r="K534" i="42"/>
  <c r="K533" i="42"/>
  <c r="K532" i="42"/>
  <c r="K531" i="42"/>
  <c r="K530" i="42"/>
  <c r="K529" i="42"/>
  <c r="K528" i="42"/>
  <c r="K527" i="42"/>
  <c r="K526" i="42"/>
  <c r="K525" i="42"/>
  <c r="K524" i="42"/>
  <c r="K523" i="42"/>
  <c r="K522" i="42"/>
  <c r="K520" i="42"/>
  <c r="K519" i="42"/>
  <c r="K518" i="42"/>
  <c r="K517" i="42"/>
  <c r="K516" i="42"/>
  <c r="K515" i="42"/>
  <c r="K514" i="42"/>
  <c r="K513" i="42"/>
  <c r="K512" i="42"/>
  <c r="K511" i="42"/>
  <c r="K510" i="42"/>
  <c r="K509" i="42"/>
  <c r="K508" i="42"/>
  <c r="K507" i="42"/>
  <c r="K506" i="42"/>
  <c r="K505" i="42"/>
  <c r="K504" i="42"/>
  <c r="K503" i="42"/>
  <c r="K502" i="42"/>
  <c r="K501" i="42"/>
  <c r="K500" i="42"/>
  <c r="K499" i="42"/>
  <c r="K498" i="42"/>
  <c r="K497" i="42"/>
  <c r="K496" i="42"/>
  <c r="K495" i="42"/>
  <c r="K494" i="42"/>
  <c r="K493" i="42"/>
  <c r="K492" i="42"/>
  <c r="K491" i="42"/>
  <c r="K490" i="42"/>
  <c r="K489" i="42"/>
  <c r="K484" i="42"/>
  <c r="K483" i="42"/>
  <c r="K482" i="42"/>
  <c r="K481" i="42"/>
  <c r="K480" i="42"/>
  <c r="K479" i="42"/>
  <c r="K478" i="42"/>
  <c r="K477" i="42"/>
  <c r="K476" i="42"/>
  <c r="K475" i="42"/>
  <c r="K474" i="42"/>
  <c r="K473" i="42"/>
  <c r="K472" i="42"/>
  <c r="K471" i="42"/>
  <c r="K470" i="42"/>
  <c r="K469" i="42"/>
  <c r="K468" i="42"/>
  <c r="K467" i="42"/>
  <c r="K466" i="42"/>
  <c r="K465" i="42"/>
  <c r="K464" i="42"/>
  <c r="K463" i="42"/>
  <c r="K462" i="42"/>
  <c r="K461" i="42"/>
  <c r="K460" i="42"/>
  <c r="K459" i="42"/>
  <c r="K458" i="42"/>
  <c r="K457" i="42"/>
  <c r="K456" i="42"/>
  <c r="K455" i="42"/>
  <c r="K454" i="42"/>
  <c r="K453" i="42"/>
  <c r="K452" i="42"/>
  <c r="K451" i="42"/>
  <c r="K450" i="42"/>
  <c r="K449" i="42"/>
  <c r="K448" i="42"/>
  <c r="K447" i="42"/>
  <c r="K446" i="42"/>
  <c r="K445" i="42"/>
  <c r="K444" i="42"/>
  <c r="K443" i="42"/>
  <c r="K442" i="42"/>
  <c r="K441" i="42"/>
  <c r="K440" i="42"/>
  <c r="K439" i="42"/>
  <c r="K438" i="42"/>
  <c r="K437" i="42"/>
  <c r="K436" i="42"/>
  <c r="K435" i="42"/>
  <c r="K434" i="42"/>
  <c r="K433" i="42"/>
  <c r="K432" i="42"/>
  <c r="K431" i="42"/>
  <c r="K430" i="42"/>
  <c r="K429" i="42"/>
  <c r="K428" i="42"/>
  <c r="K427" i="42"/>
  <c r="K426" i="42"/>
  <c r="K425" i="42"/>
  <c r="K424" i="42"/>
  <c r="K423" i="42"/>
  <c r="K422" i="42"/>
  <c r="K421" i="42"/>
  <c r="K419" i="42"/>
  <c r="K418" i="42"/>
  <c r="K417" i="42"/>
  <c r="K416" i="42"/>
  <c r="K415" i="42"/>
  <c r="K414" i="42"/>
  <c r="K413" i="42"/>
  <c r="K412" i="42"/>
  <c r="K411" i="42"/>
  <c r="K410" i="42"/>
  <c r="K409" i="42"/>
  <c r="K408" i="42"/>
  <c r="K407" i="42"/>
  <c r="K406" i="42"/>
  <c r="K405" i="42"/>
  <c r="K404" i="42"/>
  <c r="K403" i="42"/>
  <c r="K402" i="42"/>
  <c r="K401" i="42"/>
  <c r="K400" i="42"/>
  <c r="K399" i="42"/>
  <c r="K398" i="42"/>
  <c r="K397" i="42"/>
  <c r="K396" i="42"/>
  <c r="K395" i="42"/>
  <c r="K394" i="42"/>
  <c r="K393" i="42"/>
  <c r="K391" i="42"/>
  <c r="K390" i="42"/>
  <c r="K389" i="42"/>
  <c r="K388" i="42"/>
  <c r="K387" i="42"/>
  <c r="K386" i="42"/>
  <c r="K385" i="42"/>
  <c r="K384" i="42"/>
  <c r="K383" i="42"/>
  <c r="K382" i="42"/>
  <c r="K381" i="42"/>
  <c r="K380" i="42"/>
  <c r="K379" i="42"/>
  <c r="K378" i="42"/>
  <c r="K377" i="42"/>
  <c r="K376" i="42"/>
  <c r="K375" i="42"/>
  <c r="K374" i="42"/>
  <c r="K373" i="42"/>
  <c r="K372" i="42"/>
  <c r="K371" i="42"/>
  <c r="K370" i="42"/>
  <c r="K369" i="42"/>
  <c r="K368" i="42"/>
  <c r="K367" i="42"/>
  <c r="K366" i="42"/>
  <c r="K365" i="42"/>
  <c r="K364" i="42"/>
  <c r="K363" i="42"/>
  <c r="K362" i="42"/>
  <c r="K361" i="42"/>
  <c r="K360" i="42"/>
  <c r="K359" i="42"/>
  <c r="K358" i="42"/>
  <c r="K357" i="42"/>
  <c r="K356" i="42"/>
  <c r="K355" i="42"/>
  <c r="K354" i="42"/>
  <c r="K353" i="42"/>
  <c r="K352" i="42"/>
  <c r="K351" i="42"/>
  <c r="K350" i="42"/>
  <c r="K349" i="42"/>
  <c r="K348" i="42"/>
  <c r="K347" i="42"/>
  <c r="K346" i="42"/>
  <c r="K345" i="42"/>
  <c r="K344" i="42"/>
  <c r="K343" i="42"/>
  <c r="K342" i="42"/>
  <c r="K341" i="42"/>
  <c r="K340" i="42"/>
  <c r="K339" i="42"/>
  <c r="K336" i="42"/>
  <c r="K335" i="42"/>
  <c r="K334" i="42"/>
  <c r="K333" i="42"/>
  <c r="K332" i="42"/>
  <c r="K331" i="42"/>
  <c r="K330" i="42"/>
  <c r="K329" i="42"/>
  <c r="K328" i="42"/>
  <c r="K327" i="42"/>
  <c r="K326" i="42"/>
  <c r="K325" i="42"/>
  <c r="K324" i="42"/>
  <c r="K323" i="42"/>
  <c r="K322" i="42"/>
  <c r="K321" i="42"/>
  <c r="K320" i="42"/>
  <c r="K319" i="42"/>
  <c r="K318" i="42"/>
  <c r="K317" i="42"/>
  <c r="K316" i="42"/>
  <c r="K315" i="42"/>
  <c r="K314" i="42"/>
  <c r="K313" i="42"/>
  <c r="K312" i="42"/>
  <c r="K311" i="42"/>
  <c r="K310" i="42"/>
  <c r="K309" i="42"/>
  <c r="K308" i="42"/>
  <c r="K307" i="42"/>
  <c r="K306" i="42"/>
  <c r="K305" i="42"/>
  <c r="K304" i="42"/>
  <c r="K303" i="42"/>
  <c r="K302" i="42"/>
  <c r="K301" i="42"/>
  <c r="K300" i="42"/>
  <c r="K299" i="42"/>
  <c r="K298" i="42"/>
  <c r="K297" i="42"/>
  <c r="K296" i="42"/>
  <c r="K295" i="42"/>
  <c r="K294" i="42"/>
  <c r="K293" i="42"/>
  <c r="K292" i="42"/>
  <c r="K291" i="42"/>
  <c r="K290" i="42"/>
  <c r="K289" i="42"/>
  <c r="K288" i="42"/>
  <c r="K287" i="42"/>
  <c r="K286" i="42"/>
  <c r="K285" i="42"/>
  <c r="K284" i="42"/>
  <c r="K283" i="42"/>
  <c r="K282" i="42"/>
  <c r="K281" i="42"/>
  <c r="K280" i="42"/>
  <c r="K279" i="42"/>
  <c r="K278" i="42"/>
  <c r="K277" i="42"/>
  <c r="K276" i="42"/>
  <c r="K275" i="42"/>
  <c r="K274" i="42"/>
  <c r="K273" i="42"/>
  <c r="K272" i="42"/>
  <c r="K271" i="42"/>
  <c r="K270" i="42"/>
  <c r="K269" i="42"/>
  <c r="K268" i="42"/>
  <c r="K267" i="42"/>
  <c r="K266" i="42"/>
  <c r="K265" i="42"/>
  <c r="K264" i="42"/>
  <c r="K263" i="42"/>
  <c r="K262" i="42"/>
  <c r="K261" i="42"/>
  <c r="K260" i="42"/>
  <c r="K259" i="42"/>
  <c r="K258" i="42"/>
  <c r="K257" i="42"/>
  <c r="K256" i="42"/>
  <c r="K255" i="42"/>
  <c r="K254" i="42"/>
  <c r="K253" i="42"/>
  <c r="K252" i="42"/>
  <c r="K251" i="42"/>
  <c r="K250" i="42"/>
  <c r="K249" i="42"/>
  <c r="K248" i="42"/>
  <c r="K247" i="42"/>
  <c r="K246" i="42"/>
  <c r="K245" i="42"/>
  <c r="K244" i="42"/>
  <c r="K243" i="42"/>
  <c r="K242" i="42"/>
  <c r="K241" i="42"/>
  <c r="K240" i="42"/>
  <c r="K239" i="42"/>
  <c r="K238" i="42"/>
  <c r="K237" i="42"/>
  <c r="K236" i="42"/>
  <c r="K235" i="42"/>
  <c r="K234" i="42"/>
  <c r="K233" i="42"/>
  <c r="K232" i="42"/>
  <c r="K231" i="42"/>
  <c r="K229" i="42"/>
  <c r="K228" i="42"/>
  <c r="K227" i="42"/>
  <c r="K226" i="42"/>
  <c r="K225" i="42"/>
  <c r="K224" i="42"/>
  <c r="K223" i="42"/>
  <c r="K222" i="42"/>
  <c r="K221" i="42"/>
  <c r="K219" i="42"/>
  <c r="K218" i="42"/>
  <c r="K217" i="42"/>
  <c r="K216" i="42"/>
  <c r="K215" i="42"/>
  <c r="K214" i="42"/>
  <c r="K213" i="42"/>
  <c r="K212" i="42"/>
  <c r="K211" i="42"/>
  <c r="K210" i="42"/>
  <c r="K209" i="42"/>
  <c r="K208" i="42"/>
  <c r="K207" i="42"/>
  <c r="K206" i="42"/>
  <c r="K205" i="42"/>
  <c r="K204" i="42"/>
  <c r="K203" i="42"/>
  <c r="K202" i="42"/>
  <c r="K201" i="42"/>
  <c r="K200" i="42"/>
  <c r="K199" i="42"/>
  <c r="K198" i="42"/>
  <c r="K197" i="42"/>
  <c r="K196" i="42"/>
  <c r="K195" i="42"/>
  <c r="K194" i="42"/>
  <c r="K193" i="42"/>
  <c r="K192" i="42"/>
  <c r="K191" i="42"/>
  <c r="K190" i="42"/>
  <c r="K189" i="42"/>
  <c r="K188" i="42"/>
  <c r="K187" i="42"/>
  <c r="K186" i="42"/>
  <c r="K185" i="42"/>
  <c r="K184" i="42"/>
  <c r="K183" i="42"/>
  <c r="K182" i="42"/>
  <c r="K181" i="42"/>
  <c r="K180" i="42"/>
  <c r="K179" i="42"/>
  <c r="K178" i="42"/>
  <c r="K177" i="42"/>
  <c r="K176" i="42"/>
  <c r="K175" i="42"/>
  <c r="K174" i="42"/>
  <c r="K173" i="42"/>
  <c r="K172" i="42"/>
  <c r="K171" i="42"/>
  <c r="K170" i="42"/>
  <c r="K169" i="42"/>
  <c r="K168" i="42"/>
  <c r="K167" i="42"/>
  <c r="K166" i="42"/>
  <c r="K165" i="42"/>
  <c r="K164" i="42"/>
  <c r="K163" i="42"/>
  <c r="K162" i="42"/>
  <c r="K161" i="42"/>
  <c r="K160" i="42"/>
  <c r="K159" i="42"/>
  <c r="K158" i="42"/>
  <c r="K157" i="42"/>
  <c r="K156" i="42"/>
  <c r="K155" i="42"/>
  <c r="K154" i="42"/>
  <c r="K153" i="42"/>
  <c r="K152" i="42"/>
  <c r="K151" i="42"/>
  <c r="K150" i="42"/>
  <c r="K149" i="42"/>
  <c r="K148" i="42"/>
  <c r="K147" i="42"/>
  <c r="K146" i="42"/>
  <c r="K145" i="42"/>
  <c r="K144" i="42"/>
  <c r="K143" i="42"/>
  <c r="K142" i="42"/>
  <c r="K141" i="42"/>
  <c r="K140" i="42"/>
  <c r="K139" i="42"/>
  <c r="K138" i="42"/>
  <c r="K137" i="42"/>
  <c r="K136" i="42"/>
  <c r="K135" i="42"/>
  <c r="K134" i="42"/>
  <c r="K133" i="42"/>
  <c r="K132" i="42"/>
  <c r="K131" i="42"/>
  <c r="K130" i="42"/>
  <c r="K129" i="42"/>
  <c r="K128" i="42"/>
  <c r="K127" i="42"/>
  <c r="K126" i="42"/>
  <c r="K125" i="42"/>
  <c r="K124" i="42"/>
  <c r="K123" i="42"/>
  <c r="K122" i="42"/>
  <c r="K121" i="42"/>
  <c r="K120" i="42"/>
  <c r="K119" i="42"/>
  <c r="K118" i="42"/>
  <c r="K117" i="42"/>
  <c r="K116" i="42"/>
  <c r="K115" i="42"/>
  <c r="K114" i="42"/>
  <c r="K113" i="42"/>
  <c r="K112" i="42"/>
  <c r="K111" i="42"/>
  <c r="K110" i="42"/>
  <c r="K109" i="42"/>
  <c r="K108" i="42"/>
  <c r="K107" i="42"/>
  <c r="K106" i="42"/>
  <c r="K105" i="42"/>
  <c r="K104" i="42"/>
  <c r="K103" i="42"/>
  <c r="K102" i="42"/>
  <c r="K101" i="42"/>
  <c r="K100" i="42"/>
  <c r="K99" i="42"/>
  <c r="K98" i="42"/>
  <c r="K97" i="42"/>
  <c r="K96" i="42"/>
  <c r="K95" i="42"/>
  <c r="K94" i="42"/>
  <c r="K93" i="42"/>
  <c r="K92" i="42"/>
  <c r="K91" i="42"/>
  <c r="K90" i="42"/>
  <c r="K89" i="42"/>
  <c r="K88" i="42"/>
  <c r="K87" i="42"/>
  <c r="K86" i="42"/>
  <c r="K85" i="42"/>
  <c r="K84" i="42"/>
  <c r="K83" i="42"/>
  <c r="K82" i="42"/>
  <c r="K81" i="42"/>
  <c r="K80" i="42"/>
  <c r="K79" i="42"/>
  <c r="K78" i="42"/>
  <c r="K77" i="42"/>
  <c r="K76" i="42"/>
  <c r="K75" i="42"/>
  <c r="K74" i="42"/>
  <c r="K73" i="42"/>
  <c r="K72" i="42"/>
  <c r="K71" i="42"/>
  <c r="K70" i="42"/>
  <c r="K69" i="42"/>
  <c r="K68" i="42"/>
  <c r="K67" i="42"/>
  <c r="K66" i="42"/>
  <c r="K65" i="42"/>
  <c r="K64" i="42"/>
  <c r="K63" i="42"/>
  <c r="K62" i="42"/>
  <c r="K61" i="42"/>
  <c r="K60" i="42"/>
  <c r="K59" i="42"/>
  <c r="K58" i="42"/>
  <c r="K57" i="42"/>
  <c r="K56" i="42"/>
  <c r="K55" i="42"/>
  <c r="K54" i="42"/>
  <c r="K53" i="42"/>
  <c r="K52" i="42"/>
  <c r="K51" i="42"/>
  <c r="K50" i="42"/>
  <c r="K49" i="42"/>
  <c r="K48" i="42"/>
  <c r="K47" i="42"/>
  <c r="K46" i="42"/>
  <c r="K45" i="42"/>
  <c r="K44" i="42"/>
  <c r="K43" i="42"/>
  <c r="K42" i="42"/>
  <c r="K41" i="42"/>
  <c r="K40" i="42"/>
  <c r="K39" i="42"/>
  <c r="K38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K7" i="42"/>
</calcChain>
</file>

<file path=xl/sharedStrings.xml><?xml version="1.0" encoding="utf-8"?>
<sst xmlns="http://schemas.openxmlformats.org/spreadsheetml/2006/main" count="24073" uniqueCount="3013">
  <si>
    <t>M</t>
  </si>
  <si>
    <t>100</t>
  </si>
  <si>
    <t>White</t>
  </si>
  <si>
    <t>T-SHIRT</t>
  </si>
  <si>
    <t>IT</t>
  </si>
  <si>
    <t>L</t>
  </si>
  <si>
    <t>S</t>
  </si>
  <si>
    <t>XL</t>
  </si>
  <si>
    <t>XXL</t>
  </si>
  <si>
    <t>Blue</t>
  </si>
  <si>
    <t/>
  </si>
  <si>
    <t>50</t>
  </si>
  <si>
    <t>42</t>
  </si>
  <si>
    <t>40</t>
  </si>
  <si>
    <t>46</t>
  </si>
  <si>
    <t>54</t>
  </si>
  <si>
    <t>38</t>
  </si>
  <si>
    <t>52</t>
  </si>
  <si>
    <t>900</t>
  </si>
  <si>
    <t>44</t>
  </si>
  <si>
    <t>XS</t>
  </si>
  <si>
    <t>48</t>
  </si>
  <si>
    <t>56</t>
  </si>
  <si>
    <t>RO</t>
  </si>
  <si>
    <t>Grey</t>
  </si>
  <si>
    <t>Black</t>
  </si>
  <si>
    <t>PT</t>
  </si>
  <si>
    <t>115</t>
  </si>
  <si>
    <t>Yellow</t>
  </si>
  <si>
    <t>Red</t>
  </si>
  <si>
    <t>524</t>
  </si>
  <si>
    <t>477</t>
  </si>
  <si>
    <t>001F</t>
  </si>
  <si>
    <t>961</t>
  </si>
  <si>
    <t>Purple</t>
  </si>
  <si>
    <t>Pink</t>
  </si>
  <si>
    <t>Green</t>
  </si>
  <si>
    <t>962</t>
  </si>
  <si>
    <t>001S</t>
  </si>
  <si>
    <t>002S</t>
  </si>
  <si>
    <t>XXXL</t>
  </si>
  <si>
    <t>Beige</t>
  </si>
  <si>
    <t>Orange</t>
  </si>
  <si>
    <t>857M</t>
  </si>
  <si>
    <t>710</t>
  </si>
  <si>
    <t>814</t>
  </si>
  <si>
    <t>GILET</t>
  </si>
  <si>
    <t>Nude</t>
  </si>
  <si>
    <t>Navy</t>
  </si>
  <si>
    <t>003S</t>
  </si>
  <si>
    <t>Dark green</t>
  </si>
  <si>
    <t>Dark grey</t>
  </si>
  <si>
    <t>Brown</t>
  </si>
  <si>
    <t>124</t>
  </si>
  <si>
    <t>Camel</t>
  </si>
  <si>
    <t>Military green</t>
  </si>
  <si>
    <t>133</t>
  </si>
  <si>
    <t>697</t>
  </si>
  <si>
    <t>Light blue</t>
  </si>
  <si>
    <t>860M</t>
  </si>
  <si>
    <t>Bordeaux</t>
  </si>
  <si>
    <t>963</t>
  </si>
  <si>
    <t>964</t>
  </si>
  <si>
    <t>972</t>
  </si>
  <si>
    <t>970</t>
  </si>
  <si>
    <t>SWEATER</t>
  </si>
  <si>
    <t>Bluette</t>
  </si>
  <si>
    <t>101</t>
  </si>
  <si>
    <t>858M</t>
  </si>
  <si>
    <t>S22744</t>
  </si>
  <si>
    <t>39</t>
  </si>
  <si>
    <t>308</t>
  </si>
  <si>
    <t>CN</t>
  </si>
  <si>
    <t>114</t>
  </si>
  <si>
    <t>694</t>
  </si>
  <si>
    <t>470</t>
  </si>
  <si>
    <t>309</t>
  </si>
  <si>
    <t>905</t>
  </si>
  <si>
    <t>305</t>
  </si>
  <si>
    <t>859M</t>
  </si>
  <si>
    <t>34</t>
  </si>
  <si>
    <t>36</t>
  </si>
  <si>
    <t>311</t>
  </si>
  <si>
    <t>Silver</t>
  </si>
  <si>
    <t>XXS</t>
  </si>
  <si>
    <t>Black/Black</t>
  </si>
  <si>
    <t>860</t>
  </si>
  <si>
    <t>482</t>
  </si>
  <si>
    <t>304</t>
  </si>
  <si>
    <t>Black/White</t>
  </si>
  <si>
    <t>Bronze</t>
  </si>
  <si>
    <t>168</t>
  </si>
  <si>
    <t>Light grey</t>
  </si>
  <si>
    <t>358</t>
  </si>
  <si>
    <t>Off white</t>
  </si>
  <si>
    <t>COL. 900</t>
  </si>
  <si>
    <t>BLACK</t>
  </si>
  <si>
    <t>307</t>
  </si>
  <si>
    <t>103</t>
  </si>
  <si>
    <t>S39021</t>
  </si>
  <si>
    <t>968</t>
  </si>
  <si>
    <t>816</t>
  </si>
  <si>
    <t>Navy blue</t>
  </si>
  <si>
    <t>S42916</t>
  </si>
  <si>
    <t>S36258</t>
  </si>
  <si>
    <t>S41794</t>
  </si>
  <si>
    <t>SX7818</t>
  </si>
  <si>
    <t>S30342</t>
  </si>
  <si>
    <t>S30309</t>
  </si>
  <si>
    <t>170</t>
  </si>
  <si>
    <t>S36275</t>
  </si>
  <si>
    <t>S30341</t>
  </si>
  <si>
    <t>S44131</t>
  </si>
  <si>
    <t>S35244</t>
  </si>
  <si>
    <t>S39781</t>
  </si>
  <si>
    <t>S20694</t>
  </si>
  <si>
    <t>S22427</t>
  </si>
  <si>
    <t>S22507</t>
  </si>
  <si>
    <t>S22146</t>
  </si>
  <si>
    <t>S22743</t>
  </si>
  <si>
    <t>S25030</t>
  </si>
  <si>
    <t>S40320</t>
  </si>
  <si>
    <t>S40249</t>
  </si>
  <si>
    <t>S30357</t>
  </si>
  <si>
    <t>S22844</t>
  </si>
  <si>
    <t>S14586</t>
  </si>
  <si>
    <t>S43938</t>
  </si>
  <si>
    <t>175</t>
  </si>
  <si>
    <t xml:space="preserve">100% WV </t>
  </si>
  <si>
    <t xml:space="preserve">100% WO </t>
  </si>
  <si>
    <t xml:space="preserve">100% CO </t>
  </si>
  <si>
    <t xml:space="preserve">100% PL </t>
  </si>
  <si>
    <t xml:space="preserve">100% PVN </t>
  </si>
  <si>
    <t xml:space="preserve">100% PBV </t>
  </si>
  <si>
    <t xml:space="preserve">70% WO 30% WS </t>
  </si>
  <si>
    <t xml:space="preserve">99% CO 1% EA </t>
  </si>
  <si>
    <t>T1 100% VI - T2 100% PU</t>
  </si>
  <si>
    <t xml:space="preserve">98% CO 2% EA </t>
  </si>
  <si>
    <t xml:space="preserve">100% VI </t>
  </si>
  <si>
    <t xml:space="preserve">100% SE </t>
  </si>
  <si>
    <t xml:space="preserve">97% CO 3% EA </t>
  </si>
  <si>
    <t xml:space="preserve">92% VI 8% EA </t>
  </si>
  <si>
    <t xml:space="preserve">70% VI 30% PL </t>
  </si>
  <si>
    <t xml:space="preserve">95% WV 5% EA </t>
  </si>
  <si>
    <t xml:space="preserve">98% WV 2% EA </t>
  </si>
  <si>
    <t xml:space="preserve">65% WV 32% VI 3% EA </t>
  </si>
  <si>
    <t xml:space="preserve">88% CO 12% VI </t>
  </si>
  <si>
    <t>Sage</t>
  </si>
  <si>
    <t>703</t>
  </si>
  <si>
    <t>143</t>
  </si>
  <si>
    <t>480</t>
  </si>
  <si>
    <t>512</t>
  </si>
  <si>
    <t>Dark brown</t>
  </si>
  <si>
    <t>157</t>
  </si>
  <si>
    <t>393</t>
  </si>
  <si>
    <t>Light green</t>
  </si>
  <si>
    <t>668</t>
  </si>
  <si>
    <t>Ochre</t>
  </si>
  <si>
    <t>476</t>
  </si>
  <si>
    <t>121</t>
  </si>
  <si>
    <t>Lilac</t>
  </si>
  <si>
    <t>Gold/Black</t>
  </si>
  <si>
    <t xml:space="preserve">70% CO 30% PA </t>
  </si>
  <si>
    <t>967</t>
  </si>
  <si>
    <t>485</t>
  </si>
  <si>
    <t>COL. 100</t>
  </si>
  <si>
    <t>Sky blue</t>
  </si>
  <si>
    <t>COL. 470 [089]</t>
  </si>
  <si>
    <t>966</t>
  </si>
  <si>
    <t>Butter</t>
  </si>
  <si>
    <t>542</t>
  </si>
  <si>
    <t>852</t>
  </si>
  <si>
    <t>701</t>
  </si>
  <si>
    <t>313</t>
  </si>
  <si>
    <t>130</t>
  </si>
  <si>
    <t>Mix colours</t>
  </si>
  <si>
    <t>172</t>
  </si>
  <si>
    <t>483</t>
  </si>
  <si>
    <t>S22620</t>
  </si>
  <si>
    <t>242</t>
  </si>
  <si>
    <t>S21600</t>
  </si>
  <si>
    <t>Coral</t>
  </si>
  <si>
    <t>Black/Gold</t>
  </si>
  <si>
    <t>S41290</t>
  </si>
  <si>
    <t xml:space="preserve">83% WO 17% SE </t>
  </si>
  <si>
    <t>S30260</t>
  </si>
  <si>
    <t>911</t>
  </si>
  <si>
    <t xml:space="preserve">55% PL 45% CO </t>
  </si>
  <si>
    <t xml:space="preserve">100% PP </t>
  </si>
  <si>
    <t>S25277</t>
  </si>
  <si>
    <t>244</t>
  </si>
  <si>
    <t>Teal</t>
  </si>
  <si>
    <t>453</t>
  </si>
  <si>
    <t>S21943</t>
  </si>
  <si>
    <t xml:space="preserve">95% VI 5% EA </t>
  </si>
  <si>
    <t>974</t>
  </si>
  <si>
    <t>971</t>
  </si>
  <si>
    <t xml:space="preserve">80% CO 20% PL </t>
  </si>
  <si>
    <t>S44531</t>
  </si>
  <si>
    <t>219</t>
  </si>
  <si>
    <t xml:space="preserve">75% SE 25% PL </t>
  </si>
  <si>
    <t>460</t>
  </si>
  <si>
    <t>303</t>
  </si>
  <si>
    <t>S23009</t>
  </si>
  <si>
    <t>Mix color</t>
  </si>
  <si>
    <t xml:space="preserve">58% CO 42% VI </t>
  </si>
  <si>
    <t>S48427</t>
  </si>
  <si>
    <t>S48426</t>
  </si>
  <si>
    <t>220</t>
  </si>
  <si>
    <t xml:space="preserve">83% VI 17% PL </t>
  </si>
  <si>
    <t>217</t>
  </si>
  <si>
    <t>S30595</t>
  </si>
  <si>
    <t>S40737</t>
  </si>
  <si>
    <t>S48280</t>
  </si>
  <si>
    <t xml:space="preserve">70% PA 26% PL 4% EA </t>
  </si>
  <si>
    <t>S30602</t>
  </si>
  <si>
    <t xml:space="preserve">52% PL 48% SE </t>
  </si>
  <si>
    <t>708</t>
  </si>
  <si>
    <t>S44827</t>
  </si>
  <si>
    <t>S47420</t>
  </si>
  <si>
    <t>910</t>
  </si>
  <si>
    <t>S25254</t>
  </si>
  <si>
    <t>702</t>
  </si>
  <si>
    <t>353</t>
  </si>
  <si>
    <t>Black/Off white</t>
  </si>
  <si>
    <t>Grey mel.</t>
  </si>
  <si>
    <t>S25042</t>
  </si>
  <si>
    <t>S25401</t>
  </si>
  <si>
    <t>S23315</t>
  </si>
  <si>
    <t>S49427</t>
  </si>
  <si>
    <t>S23316</t>
  </si>
  <si>
    <t>S72CU0837</t>
  </si>
  <si>
    <t>Mix colors</t>
  </si>
  <si>
    <t>S48923</t>
  </si>
  <si>
    <t xml:space="preserve">50% WV 50% WK </t>
  </si>
  <si>
    <t>S48979</t>
  </si>
  <si>
    <t xml:space="preserve">84% PL 16% SE </t>
  </si>
  <si>
    <t>S48946</t>
  </si>
  <si>
    <t>Dark grey/Red</t>
  </si>
  <si>
    <t>S48975</t>
  </si>
  <si>
    <t xml:space="preserve">61% AC 34% VI 5% EA </t>
  </si>
  <si>
    <t>S75CU0802</t>
  </si>
  <si>
    <t>S23272</t>
  </si>
  <si>
    <t>S48963</t>
  </si>
  <si>
    <t xml:space="preserve">74% AC 26% SE </t>
  </si>
  <si>
    <t>178</t>
  </si>
  <si>
    <t>S48981</t>
  </si>
  <si>
    <t>S48965</t>
  </si>
  <si>
    <t>S75DL0590</t>
  </si>
  <si>
    <t>S75FZ0028</t>
  </si>
  <si>
    <t>SY1277</t>
  </si>
  <si>
    <t>T1 100% PCP1 - T2 68% VI 27% PA 5% EA</t>
  </si>
  <si>
    <t>S48964</t>
  </si>
  <si>
    <t xml:space="preserve">54% SE 41% PL 5% EA </t>
  </si>
  <si>
    <t>S75NC0726</t>
  </si>
  <si>
    <t>S75NC0727</t>
  </si>
  <si>
    <t>399</t>
  </si>
  <si>
    <t>S75NC0731</t>
  </si>
  <si>
    <t>S75NC0733</t>
  </si>
  <si>
    <t>SY1246</t>
  </si>
  <si>
    <t>S75CU0834</t>
  </si>
  <si>
    <t>S75CU0846</t>
  </si>
  <si>
    <t>S75NC0699</t>
  </si>
  <si>
    <t>S75NC0707</t>
  </si>
  <si>
    <t>S49258</t>
  </si>
  <si>
    <t>Blue/Orange/Beige check</t>
  </si>
  <si>
    <t>S72CU0857</t>
  </si>
  <si>
    <t>S72MA0686</t>
  </si>
  <si>
    <t>S75CU0854</t>
  </si>
  <si>
    <t>S75NC0745</t>
  </si>
  <si>
    <t>S72DL0574</t>
  </si>
  <si>
    <t>S49384</t>
  </si>
  <si>
    <t>S72AA0372</t>
  </si>
  <si>
    <t>S75CU0801</t>
  </si>
  <si>
    <t>S75DL0596</t>
  </si>
  <si>
    <t>S75FP0056</t>
  </si>
  <si>
    <t>S72FP0054</t>
  </si>
  <si>
    <t>S72KA0852</t>
  </si>
  <si>
    <t>S49573</t>
  </si>
  <si>
    <t>368</t>
  </si>
  <si>
    <t>BRAND</t>
  </si>
  <si>
    <t>EAN13</t>
  </si>
  <si>
    <t>669</t>
  </si>
  <si>
    <t>254</t>
  </si>
  <si>
    <t>914</t>
  </si>
  <si>
    <t>376</t>
  </si>
  <si>
    <t>Blue/White</t>
  </si>
  <si>
    <t xml:space="preserve">61% PL 39% SE </t>
  </si>
  <si>
    <t>.</t>
  </si>
  <si>
    <t>Pink fluo</t>
  </si>
  <si>
    <t>Fucsia</t>
  </si>
  <si>
    <t>S49572</t>
  </si>
  <si>
    <t>S71GD0750</t>
  </si>
  <si>
    <t>Fluo lime</t>
  </si>
  <si>
    <t>S71GD0786</t>
  </si>
  <si>
    <t>S71GU0285</t>
  </si>
  <si>
    <t>S71GU0286</t>
  </si>
  <si>
    <t>S71GU0290</t>
  </si>
  <si>
    <t>Grey mel./Orange fluo priint</t>
  </si>
  <si>
    <t>Orange fluo</t>
  </si>
  <si>
    <t>S23439</t>
  </si>
  <si>
    <t>S49766</t>
  </si>
  <si>
    <t>S16708</t>
  </si>
  <si>
    <t>S49801</t>
  </si>
  <si>
    <t>S72CU0930</t>
  </si>
  <si>
    <t>S49758</t>
  </si>
  <si>
    <t>MIx colors</t>
  </si>
  <si>
    <t xml:space="preserve">93% PL 7% PA </t>
  </si>
  <si>
    <t>S72KA0921</t>
  </si>
  <si>
    <t>S72NC0808</t>
  </si>
  <si>
    <t>S73KA0450</t>
  </si>
  <si>
    <t>S74GL0005</t>
  </si>
  <si>
    <t>Fluo pink</t>
  </si>
  <si>
    <t>S74GU0285</t>
  </si>
  <si>
    <t>Fluo green</t>
  </si>
  <si>
    <t>S74GU0302</t>
  </si>
  <si>
    <t>S74GU0312</t>
  </si>
  <si>
    <t>S16593</t>
  </si>
  <si>
    <t xml:space="preserve">28% PC 22% VI 21% WM 21% PA 8% ACC </t>
  </si>
  <si>
    <t>S16579</t>
  </si>
  <si>
    <t>S49597</t>
  </si>
  <si>
    <t>S75CU0898</t>
  </si>
  <si>
    <t>S23358</t>
  </si>
  <si>
    <t>T1 98% CO 2% EA - T2 100% CO</t>
  </si>
  <si>
    <t>S71GD0791</t>
  </si>
  <si>
    <t>S71NL0012</t>
  </si>
  <si>
    <t>S72FB0145</t>
  </si>
  <si>
    <t>Black/Red print</t>
  </si>
  <si>
    <t>S74GD0493</t>
  </si>
  <si>
    <t>S78GU0009</t>
  </si>
  <si>
    <t>S78GU0011</t>
  </si>
  <si>
    <t>S16336</t>
  </si>
  <si>
    <t>S71HA0874</t>
  </si>
  <si>
    <t>S30662</t>
  </si>
  <si>
    <t>BRIGHT WHITE</t>
  </si>
  <si>
    <t>SX9477</t>
  </si>
  <si>
    <t>T1 100% PVN - T2 68% VI 27% PA 5% EA</t>
  </si>
  <si>
    <t>Black/Blue print</t>
  </si>
  <si>
    <t>White/Navy blue/Red</t>
  </si>
  <si>
    <t>S49268</t>
  </si>
  <si>
    <t xml:space="preserve">54% WM 46% WV </t>
  </si>
  <si>
    <t>S75KA0906</t>
  </si>
  <si>
    <t>S74HG0059</t>
  </si>
  <si>
    <t>S16378</t>
  </si>
  <si>
    <t>S75HA0820</t>
  </si>
  <si>
    <t>S75HA0823</t>
  </si>
  <si>
    <t>672</t>
  </si>
  <si>
    <t>S75KA0914</t>
  </si>
  <si>
    <t>S78KB0007</t>
  </si>
  <si>
    <t>S72CU0817</t>
  </si>
  <si>
    <t>683M</t>
  </si>
  <si>
    <t>S72KA0849</t>
  </si>
  <si>
    <t>Red/White</t>
  </si>
  <si>
    <t>S71DM0225</t>
  </si>
  <si>
    <t>S71HA0890</t>
  </si>
  <si>
    <t>S15990</t>
  </si>
  <si>
    <t>S72AM0672</t>
  </si>
  <si>
    <t>S72BN0531</t>
  </si>
  <si>
    <t>S72CU0792</t>
  </si>
  <si>
    <t>S23324</t>
  </si>
  <si>
    <t>S72CU0794</t>
  </si>
  <si>
    <t>S72KA0902</t>
  </si>
  <si>
    <t>S72LB0164</t>
  </si>
  <si>
    <t>S72MU0279</t>
  </si>
  <si>
    <t>S74GD0519</t>
  </si>
  <si>
    <t>S75NC0774</t>
  </si>
  <si>
    <t>8050328053006</t>
  </si>
  <si>
    <t>8050328978477</t>
  </si>
  <si>
    <t>S72CU0863</t>
  </si>
  <si>
    <t>S49470</t>
  </si>
  <si>
    <t>Blue/White print</t>
  </si>
  <si>
    <t>8050328877725</t>
  </si>
  <si>
    <t>S72NC0747</t>
  </si>
  <si>
    <t>8050328815642</t>
  </si>
  <si>
    <t>S72NC0748</t>
  </si>
  <si>
    <t>8050328918862</t>
  </si>
  <si>
    <t>S72NC0758</t>
  </si>
  <si>
    <t>8050328755979</t>
  </si>
  <si>
    <t>S75AA0256</t>
  </si>
  <si>
    <t>8050328053181</t>
  </si>
  <si>
    <t>S75CU0818</t>
  </si>
  <si>
    <t>8050328053099</t>
  </si>
  <si>
    <t>8050328767880</t>
  </si>
  <si>
    <t>8056185510867</t>
  </si>
  <si>
    <t>8050328918763</t>
  </si>
  <si>
    <t>8054318679511</t>
  </si>
  <si>
    <t>S52063</t>
  </si>
  <si>
    <t>T1 85% PL 15% VI - T2 100% PU</t>
  </si>
  <si>
    <t>S72LB0225</t>
  </si>
  <si>
    <t>S72NL0014</t>
  </si>
  <si>
    <t>S23568</t>
  </si>
  <si>
    <t>S74DM0286</t>
  </si>
  <si>
    <t>S52021</t>
  </si>
  <si>
    <t>S30664</t>
  </si>
  <si>
    <t>S52079</t>
  </si>
  <si>
    <t xml:space="preserve">64% VI 32% AC 4% EA </t>
  </si>
  <si>
    <t>S75CV0085</t>
  </si>
  <si>
    <t>S75FP0071</t>
  </si>
  <si>
    <t>S72AA0386</t>
  </si>
  <si>
    <t>S52295</t>
  </si>
  <si>
    <t>T1 100% PL - T2 100% PU - T3 100% PA - T4 100% PL</t>
  </si>
  <si>
    <t>8054318473829</t>
  </si>
  <si>
    <t>8054318514195</t>
  </si>
  <si>
    <t>S74LB0505</t>
  </si>
  <si>
    <t>S71AN0095</t>
  </si>
  <si>
    <t>S71LB0614</t>
  </si>
  <si>
    <t>S72LB0206</t>
  </si>
  <si>
    <t>S74BN0933</t>
  </si>
  <si>
    <t>S74LB0534</t>
  </si>
  <si>
    <t>S49411</t>
  </si>
  <si>
    <t xml:space="preserve">70% SE 30% PL </t>
  </si>
  <si>
    <t>S75NA0049</t>
  </si>
  <si>
    <t>White/Turquoise/Mud</t>
  </si>
  <si>
    <t>S74KB0251</t>
  </si>
  <si>
    <t>S74KB0253</t>
  </si>
  <si>
    <t>S75LB0126</t>
  </si>
  <si>
    <t>978X</t>
  </si>
  <si>
    <t>Black/Pink print</t>
  </si>
  <si>
    <t>S74GD0463</t>
  </si>
  <si>
    <t>455</t>
  </si>
  <si>
    <t>994</t>
  </si>
  <si>
    <t>S71GD0747</t>
  </si>
  <si>
    <t>S71GD0748</t>
  </si>
  <si>
    <t>S71GD0749</t>
  </si>
  <si>
    <t>S71GD0759</t>
  </si>
  <si>
    <t>S71GD0772</t>
  </si>
  <si>
    <t>White/Bordeaux/Green</t>
  </si>
  <si>
    <t>S71GD0781</t>
  </si>
  <si>
    <t>S22401</t>
  </si>
  <si>
    <t>S71GD0782</t>
  </si>
  <si>
    <t>S71GD0790</t>
  </si>
  <si>
    <t>S71GD0793</t>
  </si>
  <si>
    <t>Black+Red laminated</t>
  </si>
  <si>
    <t>S71GU0283</t>
  </si>
  <si>
    <t>S71HA0891</t>
  </si>
  <si>
    <t>S71KB0166</t>
  </si>
  <si>
    <t>S71MU0531</t>
  </si>
  <si>
    <t>S71MU0536</t>
  </si>
  <si>
    <t>S71NC0223</t>
  </si>
  <si>
    <t>S74GD0470</t>
  </si>
  <si>
    <t>S23357</t>
  </si>
  <si>
    <t>Black/Ecru'</t>
  </si>
  <si>
    <t xml:space="preserve">48% LI 48% CO 4% EA </t>
  </si>
  <si>
    <t>S74GD0491</t>
  </si>
  <si>
    <t>S74GD0494</t>
  </si>
  <si>
    <t>S74GD0538</t>
  </si>
  <si>
    <t>S74GD0539</t>
  </si>
  <si>
    <t>S74GD0540</t>
  </si>
  <si>
    <t>S74GD0541</t>
  </si>
  <si>
    <t>S74GL0006</t>
  </si>
  <si>
    <t>S74GU0288</t>
  </si>
  <si>
    <t>S74GU0290</t>
  </si>
  <si>
    <t>S74GU0291</t>
  </si>
  <si>
    <t>S74GU0295</t>
  </si>
  <si>
    <t>S74GU0296</t>
  </si>
  <si>
    <t>S74GU0297</t>
  </si>
  <si>
    <t>S74GU0298</t>
  </si>
  <si>
    <t>S74GU0299</t>
  </si>
  <si>
    <t>S74GU0300</t>
  </si>
  <si>
    <t>S74GU0301</t>
  </si>
  <si>
    <t>S74GU0304</t>
  </si>
  <si>
    <t>S74GU0319</t>
  </si>
  <si>
    <t>S74HA0934</t>
  </si>
  <si>
    <t>S74HA0952</t>
  </si>
  <si>
    <t>S74KB0233</t>
  </si>
  <si>
    <t>S74LB0523</t>
  </si>
  <si>
    <t>S74MU0524</t>
  </si>
  <si>
    <t>S74MU0525</t>
  </si>
  <si>
    <t>S74NC0122</t>
  </si>
  <si>
    <t>S78GU0006</t>
  </si>
  <si>
    <t>S78GU0013</t>
  </si>
  <si>
    <t>S74DM0233</t>
  </si>
  <si>
    <t>S74GD0499</t>
  </si>
  <si>
    <t>S72CU0815</t>
  </si>
  <si>
    <t>S72DL0568</t>
  </si>
  <si>
    <t>S49335</t>
  </si>
  <si>
    <t>Beige/Blue/Orange check</t>
  </si>
  <si>
    <t>S72GD0129</t>
  </si>
  <si>
    <t>S74GD0450</t>
  </si>
  <si>
    <t>S72FP0067</t>
  </si>
  <si>
    <t>S52389</t>
  </si>
  <si>
    <t>T1 71% PA 29% EA - T2 100% PL</t>
  </si>
  <si>
    <t>SKU</t>
  </si>
  <si>
    <t>S72CU0813</t>
  </si>
  <si>
    <t>S72LB0162</t>
  </si>
  <si>
    <t>S74GD0412</t>
  </si>
  <si>
    <t>S75CU0829</t>
  </si>
  <si>
    <t>8050328056021</t>
  </si>
  <si>
    <t>683</t>
  </si>
  <si>
    <t>8050328053020</t>
  </si>
  <si>
    <t>8050328053013</t>
  </si>
  <si>
    <t>8050328842808</t>
  </si>
  <si>
    <t>S72AM0688</t>
  </si>
  <si>
    <t>8050328917476</t>
  </si>
  <si>
    <t>8050328877701</t>
  </si>
  <si>
    <t>8050328877718</t>
  </si>
  <si>
    <t>8056185016468</t>
  </si>
  <si>
    <t>8050328761178</t>
  </si>
  <si>
    <t>8050328818247</t>
  </si>
  <si>
    <t>8054318006379</t>
  </si>
  <si>
    <t>8050328697521</t>
  </si>
  <si>
    <t>8050328697538</t>
  </si>
  <si>
    <t>8050328697545</t>
  </si>
  <si>
    <t>8050328877190</t>
  </si>
  <si>
    <t>8050328877176</t>
  </si>
  <si>
    <t>8050328877169</t>
  </si>
  <si>
    <t>8050328877183</t>
  </si>
  <si>
    <t>8050328797351</t>
  </si>
  <si>
    <t>S72CU0830</t>
  </si>
  <si>
    <t>8056185186277</t>
  </si>
  <si>
    <t>8050328768412</t>
  </si>
  <si>
    <t>8050328768405</t>
  </si>
  <si>
    <t>8050328768399</t>
  </si>
  <si>
    <t>8050328768382</t>
  </si>
  <si>
    <t>8050328978484</t>
  </si>
  <si>
    <t>8056185211498</t>
  </si>
  <si>
    <t>8050328859301</t>
  </si>
  <si>
    <t>8050328859318</t>
  </si>
  <si>
    <t>S72DL0569</t>
  </si>
  <si>
    <t>8050328859431</t>
  </si>
  <si>
    <t>8050328822893</t>
  </si>
  <si>
    <t>8050328843140</t>
  </si>
  <si>
    <t>8050328843157</t>
  </si>
  <si>
    <t>S72GD0118</t>
  </si>
  <si>
    <t>8050328768313</t>
  </si>
  <si>
    <t>8050328803021</t>
  </si>
  <si>
    <t>8050328924382</t>
  </si>
  <si>
    <t>8056185191950</t>
  </si>
  <si>
    <t>8050328761147</t>
  </si>
  <si>
    <t>8050328761130</t>
  </si>
  <si>
    <t>S72LB0104</t>
  </si>
  <si>
    <t>8050328728034</t>
  </si>
  <si>
    <t>8050328758710</t>
  </si>
  <si>
    <t>8050328758727</t>
  </si>
  <si>
    <t>8050328758734</t>
  </si>
  <si>
    <t>8050328758741</t>
  </si>
  <si>
    <t>8050328758758</t>
  </si>
  <si>
    <t>8050328758765</t>
  </si>
  <si>
    <t>8050328800624</t>
  </si>
  <si>
    <t>S72LB0163</t>
  </si>
  <si>
    <t>8050328706872</t>
  </si>
  <si>
    <t>8054318601215</t>
  </si>
  <si>
    <t>S72LB0167</t>
  </si>
  <si>
    <t>8050328817974</t>
  </si>
  <si>
    <t>8050328817998</t>
  </si>
  <si>
    <t>8050328818018</t>
  </si>
  <si>
    <t>8050328818025</t>
  </si>
  <si>
    <t>8050328761154</t>
  </si>
  <si>
    <t>8050328917445</t>
  </si>
  <si>
    <t>8054318590182</t>
  </si>
  <si>
    <t>8050328821520</t>
  </si>
  <si>
    <t>S72NC0760</t>
  </si>
  <si>
    <t>8050328802376</t>
  </si>
  <si>
    <t>S72NC0787</t>
  </si>
  <si>
    <t>8050328808279</t>
  </si>
  <si>
    <t>8050328808255</t>
  </si>
  <si>
    <t>8050328349321</t>
  </si>
  <si>
    <t>8050328349307</t>
  </si>
  <si>
    <t>8050328349314</t>
  </si>
  <si>
    <t>8050328349345</t>
  </si>
  <si>
    <t>8050328349338</t>
  </si>
  <si>
    <t>8050328349352</t>
  </si>
  <si>
    <t>8050328349369</t>
  </si>
  <si>
    <t>8050328753579</t>
  </si>
  <si>
    <t>S75AA0258</t>
  </si>
  <si>
    <t>8056185318906</t>
  </si>
  <si>
    <t>S75AA0260</t>
  </si>
  <si>
    <t>8050328918893</t>
  </si>
  <si>
    <t>S75AM0588</t>
  </si>
  <si>
    <t>8050328385121</t>
  </si>
  <si>
    <t>S75BN0610</t>
  </si>
  <si>
    <t>8050328053129</t>
  </si>
  <si>
    <t>S75CU0783</t>
  </si>
  <si>
    <t>8050328918718</t>
  </si>
  <si>
    <t>8050328761192</t>
  </si>
  <si>
    <t>8050328692311</t>
  </si>
  <si>
    <t>8050328692328</t>
  </si>
  <si>
    <t>S75CU0809</t>
  </si>
  <si>
    <t>8050328918947</t>
  </si>
  <si>
    <t>8054318153264</t>
  </si>
  <si>
    <t>8050328052993</t>
  </si>
  <si>
    <t>S75CU0861</t>
  </si>
  <si>
    <t>8050328053082</t>
  </si>
  <si>
    <t>8050328154222</t>
  </si>
  <si>
    <t>8050328053150</t>
  </si>
  <si>
    <t>8050328052931</t>
  </si>
  <si>
    <t>8050328803441</t>
  </si>
  <si>
    <t>Bordeaux/Camel</t>
  </si>
  <si>
    <t>8050328803458</t>
  </si>
  <si>
    <t>8050328808132</t>
  </si>
  <si>
    <t>8050328808125</t>
  </si>
  <si>
    <t>8050328808156</t>
  </si>
  <si>
    <t>8050328918923</t>
  </si>
  <si>
    <t>8050328918749</t>
  </si>
  <si>
    <t>S75NC0703</t>
  </si>
  <si>
    <t>8054318590175</t>
  </si>
  <si>
    <t>8050328918886</t>
  </si>
  <si>
    <t>S75NC0711</t>
  </si>
  <si>
    <t>8050328508834</t>
  </si>
  <si>
    <t>S75NC0717</t>
  </si>
  <si>
    <t>8050328053112</t>
  </si>
  <si>
    <t>S75NC0724</t>
  </si>
  <si>
    <t>8050328802390</t>
  </si>
  <si>
    <t>8050328802406</t>
  </si>
  <si>
    <t>8050328218764</t>
  </si>
  <si>
    <t>8050328643801</t>
  </si>
  <si>
    <t>8050328053068</t>
  </si>
  <si>
    <t>8050328184434</t>
  </si>
  <si>
    <t>8050328451093</t>
  </si>
  <si>
    <t>8050328802451</t>
  </si>
  <si>
    <t>S74DM0074</t>
  </si>
  <si>
    <t>963X</t>
  </si>
  <si>
    <t>White/Black print</t>
  </si>
  <si>
    <t>S74GU0181</t>
  </si>
  <si>
    <t>S74GD0581</t>
  </si>
  <si>
    <t>S75CU0913</t>
  </si>
  <si>
    <t>S16616</t>
  </si>
  <si>
    <t xml:space="preserve">75% VI 25% PA </t>
  </si>
  <si>
    <t>S72LB0200</t>
  </si>
  <si>
    <t>S75KA0942</t>
  </si>
  <si>
    <t>S75LB0121</t>
  </si>
  <si>
    <t>NERO</t>
  </si>
  <si>
    <t>S74LB0503</t>
  </si>
  <si>
    <t>S75CU0889</t>
  </si>
  <si>
    <t>S75FZ0034</t>
  </si>
  <si>
    <t>STN836</t>
  </si>
  <si>
    <t>T1 100% CO - T2 100% CO</t>
  </si>
  <si>
    <t>S75LB0104</t>
  </si>
  <si>
    <t>S71GD0797</t>
  </si>
  <si>
    <t>8054318572089</t>
  </si>
  <si>
    <t>8054318168923</t>
  </si>
  <si>
    <t>985X</t>
  </si>
  <si>
    <t>Black/Green print</t>
  </si>
  <si>
    <t>8054318169067</t>
  </si>
  <si>
    <t>S74GD0530</t>
  </si>
  <si>
    <t>8054318134386</t>
  </si>
  <si>
    <t>8054318659315</t>
  </si>
  <si>
    <t>BRACELET</t>
  </si>
  <si>
    <t>S72MA0711</t>
  </si>
  <si>
    <t>S75LB0128</t>
  </si>
  <si>
    <t>STJ261</t>
  </si>
  <si>
    <t>COL. 961</t>
  </si>
  <si>
    <t>S71LB0599</t>
  </si>
  <si>
    <t>S72BN0541</t>
  </si>
  <si>
    <t>S72KA0872</t>
  </si>
  <si>
    <t>S72NL0010</t>
  </si>
  <si>
    <t>S73NA0060</t>
  </si>
  <si>
    <t>S75CV0026</t>
  </si>
  <si>
    <t>S75CV0109</t>
  </si>
  <si>
    <t>STN837</t>
  </si>
  <si>
    <t>S75FZ0036</t>
  </si>
  <si>
    <t>S75KA0977</t>
  </si>
  <si>
    <t>S75LB0113</t>
  </si>
  <si>
    <t>S75LB0117</t>
  </si>
  <si>
    <t>S75NC0760</t>
  </si>
  <si>
    <t>S78GU0014</t>
  </si>
  <si>
    <t>S82AR0015</t>
  </si>
  <si>
    <t>SJ11300001SS18</t>
  </si>
  <si>
    <t>6052</t>
  </si>
  <si>
    <t>OCRA</t>
  </si>
  <si>
    <t>8056185313956</t>
  </si>
  <si>
    <t>S83PPW0002</t>
  </si>
  <si>
    <t>SJP168S0059SS18</t>
  </si>
  <si>
    <t>M271</t>
  </si>
  <si>
    <t>ZEBRATO</t>
  </si>
  <si>
    <t>8056185312911</t>
  </si>
  <si>
    <t>8056185312935</t>
  </si>
  <si>
    <t>S71LB0601</t>
  </si>
  <si>
    <t>2124</t>
  </si>
  <si>
    <t>5081</t>
  </si>
  <si>
    <t>TESTA DI MORO</t>
  </si>
  <si>
    <t>SJP10490001FW18</t>
  </si>
  <si>
    <t>S83GL0011</t>
  </si>
  <si>
    <t>SJ11700001FW18</t>
  </si>
  <si>
    <t>GLOVES</t>
  </si>
  <si>
    <t>7</t>
  </si>
  <si>
    <t>S74LB0593</t>
  </si>
  <si>
    <t>S75NC0825</t>
  </si>
  <si>
    <t>8056185187618</t>
  </si>
  <si>
    <t>S75CU0959</t>
  </si>
  <si>
    <t>S75KA0962</t>
  </si>
  <si>
    <t>S72LB0139</t>
  </si>
  <si>
    <t>S75AA0273</t>
  </si>
  <si>
    <t>S75BN0614</t>
  </si>
  <si>
    <t>S75CU0581</t>
  </si>
  <si>
    <t>S71LB0627</t>
  </si>
  <si>
    <t>8054318439092</t>
  </si>
  <si>
    <t>S82HAM0004</t>
  </si>
  <si>
    <t>8058049079664</t>
  </si>
  <si>
    <t>8058049079671</t>
  </si>
  <si>
    <t>8052781578300</t>
  </si>
  <si>
    <t>ACC</t>
  </si>
  <si>
    <t>S75LB0114</t>
  </si>
  <si>
    <t>S75LB0118</t>
  </si>
  <si>
    <t>S75LB0127</t>
  </si>
  <si>
    <t>S75LB0134</t>
  </si>
  <si>
    <t>8056185490251</t>
  </si>
  <si>
    <t>FTW</t>
  </si>
  <si>
    <t>S72AM0712</t>
  </si>
  <si>
    <t>S75LB0132</t>
  </si>
  <si>
    <t>8058049130068</t>
  </si>
  <si>
    <t>8056185197747</t>
  </si>
  <si>
    <t>8056185247541</t>
  </si>
  <si>
    <t>8056185055412</t>
  </si>
  <si>
    <t>8056185055429</t>
  </si>
  <si>
    <t>8058049076175</t>
  </si>
  <si>
    <t>8054318783577</t>
  </si>
  <si>
    <t>8056185194128</t>
  </si>
  <si>
    <t>BRICK</t>
  </si>
  <si>
    <t>S72LB0017</t>
  </si>
  <si>
    <t>8056645612971</t>
  </si>
  <si>
    <t>8056645612988</t>
  </si>
  <si>
    <t>8056645612995</t>
  </si>
  <si>
    <t>S71LB0598</t>
  </si>
  <si>
    <t>S74GD0480</t>
  </si>
  <si>
    <t>S74GD0496</t>
  </si>
  <si>
    <t>COL. 470</t>
  </si>
  <si>
    <t>516</t>
  </si>
  <si>
    <t>231</t>
  </si>
  <si>
    <t>973</t>
  </si>
  <si>
    <t>S25202</t>
  </si>
  <si>
    <t>8054318464629</t>
  </si>
  <si>
    <t>8054318569348</t>
  </si>
  <si>
    <t>8054318556973</t>
  </si>
  <si>
    <t>8054318556980</t>
  </si>
  <si>
    <t>8054318556997</t>
  </si>
  <si>
    <t>S72CU0890</t>
  </si>
  <si>
    <t>8054318541726</t>
  </si>
  <si>
    <t>8054318561182</t>
  </si>
  <si>
    <t>S72CU0891</t>
  </si>
  <si>
    <t>8054318488106</t>
  </si>
  <si>
    <t>8054318488090</t>
  </si>
  <si>
    <t>8054318488083</t>
  </si>
  <si>
    <t>8054318488113</t>
  </si>
  <si>
    <t>S72CU0892</t>
  </si>
  <si>
    <t>8054318525955</t>
  </si>
  <si>
    <t>S72CU0906</t>
  </si>
  <si>
    <t>8054318676565</t>
  </si>
  <si>
    <t>S72CU0928</t>
  </si>
  <si>
    <t>8050328806558</t>
  </si>
  <si>
    <t>8054318535206</t>
  </si>
  <si>
    <t>S72FZ0058</t>
  </si>
  <si>
    <t>8054318594258</t>
  </si>
  <si>
    <t>8054318464674</t>
  </si>
  <si>
    <t>S49756</t>
  </si>
  <si>
    <t xml:space="preserve">49% CO 29% PL 22% PA </t>
  </si>
  <si>
    <t>8050328805582</t>
  </si>
  <si>
    <t>S49760</t>
  </si>
  <si>
    <t xml:space="preserve">66% PL 24% CO 6% SE 4% PA </t>
  </si>
  <si>
    <t>8050328805575</t>
  </si>
  <si>
    <t>S72KA0903</t>
  </si>
  <si>
    <t>8050328805551</t>
  </si>
  <si>
    <t>8054318495562</t>
  </si>
  <si>
    <t>8050328805568</t>
  </si>
  <si>
    <t>S72LB0172</t>
  </si>
  <si>
    <t>8054318312227</t>
  </si>
  <si>
    <t>S72LB0174</t>
  </si>
  <si>
    <t>8054318495470</t>
  </si>
  <si>
    <t>8054318495500</t>
  </si>
  <si>
    <t>8054318495517</t>
  </si>
  <si>
    <t>8054318495524</t>
  </si>
  <si>
    <t>S72LB0175</t>
  </si>
  <si>
    <t>8054318225220</t>
  </si>
  <si>
    <t>8054318225237</t>
  </si>
  <si>
    <t>S72LB0178</t>
  </si>
  <si>
    <t>8054318352872</t>
  </si>
  <si>
    <t>S72LB0180</t>
  </si>
  <si>
    <t>8054318432048</t>
  </si>
  <si>
    <t>8054318432062</t>
  </si>
  <si>
    <t>S72LB0183</t>
  </si>
  <si>
    <t>8054318401822</t>
  </si>
  <si>
    <t>S72LB0191</t>
  </si>
  <si>
    <t>8054318432253</t>
  </si>
  <si>
    <t>S72LB0192</t>
  </si>
  <si>
    <t>8054318529120</t>
  </si>
  <si>
    <t>S72LB0193</t>
  </si>
  <si>
    <t>8054318257030</t>
  </si>
  <si>
    <t>S72LB0197</t>
  </si>
  <si>
    <t>8054318509092</t>
  </si>
  <si>
    <t>8054318432178</t>
  </si>
  <si>
    <t>S72LB0201</t>
  </si>
  <si>
    <t>8054318508866</t>
  </si>
  <si>
    <t>8054318508880</t>
  </si>
  <si>
    <t>8054318432000</t>
  </si>
  <si>
    <t>Green Fluo</t>
  </si>
  <si>
    <t>8054318495708</t>
  </si>
  <si>
    <t>S72MU0291</t>
  </si>
  <si>
    <t>8054318642829</t>
  </si>
  <si>
    <t>8054318642836</t>
  </si>
  <si>
    <t>8054318602342</t>
  </si>
  <si>
    <t>8054318602359</t>
  </si>
  <si>
    <t>S72NC0809</t>
  </si>
  <si>
    <t>8054318570795</t>
  </si>
  <si>
    <t>8054318570801</t>
  </si>
  <si>
    <t>S73CU0278</t>
  </si>
  <si>
    <t>S49767</t>
  </si>
  <si>
    <t>COL. 905</t>
  </si>
  <si>
    <t>T1 100% PL - T2 100% VTR - T3 100% PU</t>
  </si>
  <si>
    <t>8054318609518</t>
  </si>
  <si>
    <t>8054318995086</t>
  </si>
  <si>
    <t>8054318609532</t>
  </si>
  <si>
    <t>S73CU0280</t>
  </si>
  <si>
    <t>8054318552562</t>
  </si>
  <si>
    <t>S73LA0216</t>
  </si>
  <si>
    <t>8054318552593</t>
  </si>
  <si>
    <t>8054318646674</t>
  </si>
  <si>
    <t>8054318646667</t>
  </si>
  <si>
    <t>8054318646650</t>
  </si>
  <si>
    <t>8054318427327</t>
  </si>
  <si>
    <t>S74LB0530</t>
  </si>
  <si>
    <t>8054318553590</t>
  </si>
  <si>
    <t>8054318553613</t>
  </si>
  <si>
    <t>8054318553620</t>
  </si>
  <si>
    <t>8054318553637</t>
  </si>
  <si>
    <t>8054318553644</t>
  </si>
  <si>
    <t>8050328966665</t>
  </si>
  <si>
    <t>S75AM0629</t>
  </si>
  <si>
    <t>8050328888837</t>
  </si>
  <si>
    <t>S75AM0631</t>
  </si>
  <si>
    <t>8054318304161</t>
  </si>
  <si>
    <t>8054318304185</t>
  </si>
  <si>
    <t>8050328805711</t>
  </si>
  <si>
    <t>S75CU0592</t>
  </si>
  <si>
    <t>8052781000733</t>
  </si>
  <si>
    <t>8052781000726</t>
  </si>
  <si>
    <t>8052781000719</t>
  </si>
  <si>
    <t>S75CU0885</t>
  </si>
  <si>
    <t>8054318589971</t>
  </si>
  <si>
    <t>8054318590069</t>
  </si>
  <si>
    <t>8054318234963</t>
  </si>
  <si>
    <t>8054318209527</t>
  </si>
  <si>
    <t>S75CU0899</t>
  </si>
  <si>
    <t>8054318179882</t>
  </si>
  <si>
    <t>8054318440005</t>
  </si>
  <si>
    <t>S75CU0915</t>
  </si>
  <si>
    <t>S16617</t>
  </si>
  <si>
    <t>8054318464780</t>
  </si>
  <si>
    <t>8054318464773</t>
  </si>
  <si>
    <t>8054318464766</t>
  </si>
  <si>
    <t>8054318510203</t>
  </si>
  <si>
    <t>S75CU0927</t>
  </si>
  <si>
    <t>8054318561267</t>
  </si>
  <si>
    <t>S75CU0945</t>
  </si>
  <si>
    <t>8054318590045</t>
  </si>
  <si>
    <t>S75CU0951</t>
  </si>
  <si>
    <t>8054318590038</t>
  </si>
  <si>
    <t>S75CU0955</t>
  </si>
  <si>
    <t>8054318155121</t>
  </si>
  <si>
    <t>8054318211339</t>
  </si>
  <si>
    <t>S75CU0973</t>
  </si>
  <si>
    <t>8054318217478</t>
  </si>
  <si>
    <t>S75CU0979</t>
  </si>
  <si>
    <t>8054318598492</t>
  </si>
  <si>
    <t>S75CU0980</t>
  </si>
  <si>
    <t>8054318788664</t>
  </si>
  <si>
    <t>S75FZ0033</t>
  </si>
  <si>
    <t>8054318779402</t>
  </si>
  <si>
    <t>8054318779419</t>
  </si>
  <si>
    <t>8054318405738</t>
  </si>
  <si>
    <t>8054318405752</t>
  </si>
  <si>
    <t>8054318405769</t>
  </si>
  <si>
    <t>S75KA0940</t>
  </si>
  <si>
    <t>8050328924610</t>
  </si>
  <si>
    <t>8050328805698</t>
  </si>
  <si>
    <t>8050328821551</t>
  </si>
  <si>
    <t>S75KA0947</t>
  </si>
  <si>
    <t>8050328966733</t>
  </si>
  <si>
    <t>S75KA0956</t>
  </si>
  <si>
    <t>S49588</t>
  </si>
  <si>
    <t>Fucsia/Black</t>
  </si>
  <si>
    <t>8054318169241</t>
  </si>
  <si>
    <t>8054318496583</t>
  </si>
  <si>
    <t>8054318496576</t>
  </si>
  <si>
    <t>8054318496569</t>
  </si>
  <si>
    <t>S75KA0972</t>
  </si>
  <si>
    <t>8054318154582</t>
  </si>
  <si>
    <t>8050328805674</t>
  </si>
  <si>
    <t>S75KA0974</t>
  </si>
  <si>
    <t>8050328917322</t>
  </si>
  <si>
    <t>8054318217539</t>
  </si>
  <si>
    <t>S75KA0978</t>
  </si>
  <si>
    <t>8050328967037</t>
  </si>
  <si>
    <t>S75LB0012</t>
  </si>
  <si>
    <t>8052781581027</t>
  </si>
  <si>
    <t>8054318301092</t>
  </si>
  <si>
    <t>S75LB0109</t>
  </si>
  <si>
    <t>8050328956727</t>
  </si>
  <si>
    <t>8050328956734</t>
  </si>
  <si>
    <t>S75LB0110</t>
  </si>
  <si>
    <t>8054318006317</t>
  </si>
  <si>
    <t>8054318006324</t>
  </si>
  <si>
    <t>8054318006348</t>
  </si>
  <si>
    <t>S75LB0111</t>
  </si>
  <si>
    <t>8054318133952</t>
  </si>
  <si>
    <t>8054318495418</t>
  </si>
  <si>
    <t>8056185305463</t>
  </si>
  <si>
    <t>8054318495425</t>
  </si>
  <si>
    <t>8054318034747</t>
  </si>
  <si>
    <t>S75LB0115</t>
  </si>
  <si>
    <t>8054318368040</t>
  </si>
  <si>
    <t>S75LB0116</t>
  </si>
  <si>
    <t>8050328918244</t>
  </si>
  <si>
    <t>8050328918268</t>
  </si>
  <si>
    <t>8050328918282</t>
  </si>
  <si>
    <t>8054318055070</t>
  </si>
  <si>
    <t>8054318133938</t>
  </si>
  <si>
    <t>8054318133945</t>
  </si>
  <si>
    <t>8054318153011</t>
  </si>
  <si>
    <t>8054318751149</t>
  </si>
  <si>
    <t>8050328978859</t>
  </si>
  <si>
    <t>S75LB0120</t>
  </si>
  <si>
    <t>8054318180277</t>
  </si>
  <si>
    <t>8054318155190</t>
  </si>
  <si>
    <t>8054318157620</t>
  </si>
  <si>
    <t>8054318157637</t>
  </si>
  <si>
    <t>8054318157644</t>
  </si>
  <si>
    <t>S75LB0125</t>
  </si>
  <si>
    <t>8054318083233</t>
  </si>
  <si>
    <t>8054318083226</t>
  </si>
  <si>
    <t>8054318083240</t>
  </si>
  <si>
    <t>8054318083257</t>
  </si>
  <si>
    <t>8054318083264</t>
  </si>
  <si>
    <t>8054318218727</t>
  </si>
  <si>
    <t>8054318225275</t>
  </si>
  <si>
    <t>8054318218734</t>
  </si>
  <si>
    <t>8054318218741</t>
  </si>
  <si>
    <t>8054318218758</t>
  </si>
  <si>
    <t>8054318154544</t>
  </si>
  <si>
    <t>8054318154551</t>
  </si>
  <si>
    <t>8050328806244</t>
  </si>
  <si>
    <t>S75LB0133</t>
  </si>
  <si>
    <t>8054318152670</t>
  </si>
  <si>
    <t>8054318100343</t>
  </si>
  <si>
    <t>8054318100367</t>
  </si>
  <si>
    <t>S75LB0151</t>
  </si>
  <si>
    <t>8054318215030</t>
  </si>
  <si>
    <t>S75LB0159</t>
  </si>
  <si>
    <t>8054318144200</t>
  </si>
  <si>
    <t>S75LB0162</t>
  </si>
  <si>
    <t>8050328790291</t>
  </si>
  <si>
    <t>S75MA0609</t>
  </si>
  <si>
    <t>8054318153745</t>
  </si>
  <si>
    <t>8054318153752</t>
  </si>
  <si>
    <t>8050328805704</t>
  </si>
  <si>
    <t>S75MA0610</t>
  </si>
  <si>
    <t>8054318510296</t>
  </si>
  <si>
    <t>S75MA0627</t>
  </si>
  <si>
    <t>8050328966719</t>
  </si>
  <si>
    <t>8050328805681</t>
  </si>
  <si>
    <t>S75MA0635</t>
  </si>
  <si>
    <t>8054318153776</t>
  </si>
  <si>
    <t>S75NC0748</t>
  </si>
  <si>
    <t>8054318201200</t>
  </si>
  <si>
    <t>S75NC0750</t>
  </si>
  <si>
    <t>8054318300545</t>
  </si>
  <si>
    <t>S75NC0770</t>
  </si>
  <si>
    <t>8054318589957</t>
  </si>
  <si>
    <t>8054318473614</t>
  </si>
  <si>
    <t>S75NC0788</t>
  </si>
  <si>
    <t>8050328918350</t>
  </si>
  <si>
    <t>S78GD0019</t>
  </si>
  <si>
    <t>8054318659100</t>
  </si>
  <si>
    <t>8054318659094</t>
  </si>
  <si>
    <t>8054318604179</t>
  </si>
  <si>
    <t>8054318659292</t>
  </si>
  <si>
    <t>8054318659056</t>
  </si>
  <si>
    <t>8054318659322</t>
  </si>
  <si>
    <t>S71GD0762</t>
  </si>
  <si>
    <t>S71GD0764</t>
  </si>
  <si>
    <t>S71GD0770</t>
  </si>
  <si>
    <t>S71GU0291</t>
  </si>
  <si>
    <t>Grey mel./Pink fluo priint</t>
  </si>
  <si>
    <t>S71LB0604</t>
  </si>
  <si>
    <t>S71LB0617</t>
  </si>
  <si>
    <t>S74GD0587</t>
  </si>
  <si>
    <t>S74GD0602</t>
  </si>
  <si>
    <t>S74LB0516</t>
  </si>
  <si>
    <t>8050328346771</t>
  </si>
  <si>
    <t>987X</t>
  </si>
  <si>
    <t>S71KB0168</t>
  </si>
  <si>
    <t>S71LB0583</t>
  </si>
  <si>
    <t>S71LB0593</t>
  </si>
  <si>
    <t>S71LB0597</t>
  </si>
  <si>
    <t>S71LB0602</t>
  </si>
  <si>
    <t>S71LB0605</t>
  </si>
  <si>
    <t>S72CU0923</t>
  </si>
  <si>
    <t>S72CU0924</t>
  </si>
  <si>
    <t>S72CU0936</t>
  </si>
  <si>
    <t>S74LB0471</t>
  </si>
  <si>
    <t>S74LB0487</t>
  </si>
  <si>
    <t>S74LB0488</t>
  </si>
  <si>
    <t>S74LB0502</t>
  </si>
  <si>
    <t>S74LB0504</t>
  </si>
  <si>
    <t>S74LB0515</t>
  </si>
  <si>
    <t>S74LB0517</t>
  </si>
  <si>
    <t>S74LB0524</t>
  </si>
  <si>
    <t>S74LB0529</t>
  </si>
  <si>
    <t>S74LB0533</t>
  </si>
  <si>
    <t>S75CU0938</t>
  </si>
  <si>
    <t>S71GD0739</t>
  </si>
  <si>
    <t>8054318651364</t>
  </si>
  <si>
    <t>8054318651357</t>
  </si>
  <si>
    <t>8054318651340</t>
  </si>
  <si>
    <t>8054318651371</t>
  </si>
  <si>
    <t>8054318651388</t>
  </si>
  <si>
    <t>S71GD0741</t>
  </si>
  <si>
    <t>8054318721623</t>
  </si>
  <si>
    <t>8054318721647</t>
  </si>
  <si>
    <t>S71GD0742</t>
  </si>
  <si>
    <t>8054318796904</t>
  </si>
  <si>
    <t>8054318796812</t>
  </si>
  <si>
    <t>8054318796805</t>
  </si>
  <si>
    <t>8054318796829</t>
  </si>
  <si>
    <t>8054318796836</t>
  </si>
  <si>
    <t>8054318796843</t>
  </si>
  <si>
    <t>8054318796867</t>
  </si>
  <si>
    <t>8054318788602</t>
  </si>
  <si>
    <t>8054318796850</t>
  </si>
  <si>
    <t>8054318796874</t>
  </si>
  <si>
    <t>8054318796881</t>
  </si>
  <si>
    <t>8054318796898</t>
  </si>
  <si>
    <t>S71GD0743</t>
  </si>
  <si>
    <t>8054318721111</t>
  </si>
  <si>
    <t>8054318721081</t>
  </si>
  <si>
    <t>8054318721142</t>
  </si>
  <si>
    <t>8054318721135</t>
  </si>
  <si>
    <t>S71GD0745</t>
  </si>
  <si>
    <t>8054318726956</t>
  </si>
  <si>
    <t>8054318726949</t>
  </si>
  <si>
    <t>8054318726963</t>
  </si>
  <si>
    <t>8054318726970</t>
  </si>
  <si>
    <t>8054318726987</t>
  </si>
  <si>
    <t>S71GD0746</t>
  </si>
  <si>
    <t>8054318721012</t>
  </si>
  <si>
    <t>8054318721005</t>
  </si>
  <si>
    <t>8054318652644</t>
  </si>
  <si>
    <t>8054318652637</t>
  </si>
  <si>
    <t>8054318652620</t>
  </si>
  <si>
    <t>8054318665682</t>
  </si>
  <si>
    <t>8054318652705</t>
  </si>
  <si>
    <t>8054318652736</t>
  </si>
  <si>
    <t>8054318652743</t>
  </si>
  <si>
    <t>8054318796720</t>
  </si>
  <si>
    <t>8054318796737</t>
  </si>
  <si>
    <t>8054318796690</t>
  </si>
  <si>
    <t>8054318796683</t>
  </si>
  <si>
    <t>8054318601543</t>
  </si>
  <si>
    <t>8054318601376</t>
  </si>
  <si>
    <t>8054318601420</t>
  </si>
  <si>
    <t>8054318601406</t>
  </si>
  <si>
    <t>8054318601390</t>
  </si>
  <si>
    <t>8054318601383</t>
  </si>
  <si>
    <t>8054318601413</t>
  </si>
  <si>
    <t>8054318601437</t>
  </si>
  <si>
    <t>8054318601482</t>
  </si>
  <si>
    <t>8054318601468</t>
  </si>
  <si>
    <t>8054318601451</t>
  </si>
  <si>
    <t>8054318601444</t>
  </si>
  <si>
    <t>8054318601475</t>
  </si>
  <si>
    <t>8054318601499</t>
  </si>
  <si>
    <t>8054318601505</t>
  </si>
  <si>
    <t>S71GD0751</t>
  </si>
  <si>
    <t>8054318602182</t>
  </si>
  <si>
    <t>8054318602168</t>
  </si>
  <si>
    <t>8054318602151</t>
  </si>
  <si>
    <t>8054318602144</t>
  </si>
  <si>
    <t>8054318602175</t>
  </si>
  <si>
    <t>8054318602199</t>
  </si>
  <si>
    <t>8054318602205</t>
  </si>
  <si>
    <t>8054318602236</t>
  </si>
  <si>
    <t>8054318602229</t>
  </si>
  <si>
    <t>8054318602212</t>
  </si>
  <si>
    <t>8054318602243</t>
  </si>
  <si>
    <t>8054318602250</t>
  </si>
  <si>
    <t>S71GD0752</t>
  </si>
  <si>
    <t>8054318474338</t>
  </si>
  <si>
    <t>8054318474314</t>
  </si>
  <si>
    <t>8054318474307</t>
  </si>
  <si>
    <t>8054318474291</t>
  </si>
  <si>
    <t>8054318474321</t>
  </si>
  <si>
    <t>8054318608788</t>
  </si>
  <si>
    <t>8054318496910</t>
  </si>
  <si>
    <t>8054318496927</t>
  </si>
  <si>
    <t>8054318474352</t>
  </si>
  <si>
    <t>8054318474345</t>
  </si>
  <si>
    <t>8054318474369</t>
  </si>
  <si>
    <t>8054318496934</t>
  </si>
  <si>
    <t>S71GD0753</t>
  </si>
  <si>
    <t>8054318608740</t>
  </si>
  <si>
    <t>8054318608733</t>
  </si>
  <si>
    <t>8054318608764</t>
  </si>
  <si>
    <t>S71GD0756</t>
  </si>
  <si>
    <t>8054318640924</t>
  </si>
  <si>
    <t>8054318640900</t>
  </si>
  <si>
    <t>8054318640894</t>
  </si>
  <si>
    <t>8054318640887</t>
  </si>
  <si>
    <t>8054318640917</t>
  </si>
  <si>
    <t>S71GD0757</t>
  </si>
  <si>
    <t>8054318727014</t>
  </si>
  <si>
    <t>8054318477421</t>
  </si>
  <si>
    <t>8054318477407</t>
  </si>
  <si>
    <t>8054318477391</t>
  </si>
  <si>
    <t>8054318601680</t>
  </si>
  <si>
    <t>8054318601697</t>
  </si>
  <si>
    <t>S71GD0760</t>
  </si>
  <si>
    <t>8054318608979</t>
  </si>
  <si>
    <t>8054318608993</t>
  </si>
  <si>
    <t>S71GD0761</t>
  </si>
  <si>
    <t>8054318609044</t>
  </si>
  <si>
    <t>8054318609075</t>
  </si>
  <si>
    <t>8054318609051</t>
  </si>
  <si>
    <t>8054318609099</t>
  </si>
  <si>
    <t>8054318609082</t>
  </si>
  <si>
    <t>8054318604315</t>
  </si>
  <si>
    <t>8054318609105</t>
  </si>
  <si>
    <t>8054318609112</t>
  </si>
  <si>
    <t>8054318609129</t>
  </si>
  <si>
    <t>8054318604322</t>
  </si>
  <si>
    <t>8054318604346</t>
  </si>
  <si>
    <t>8054318796386</t>
  </si>
  <si>
    <t>8054318796379</t>
  </si>
  <si>
    <t>8054318796362</t>
  </si>
  <si>
    <t>8054318796393</t>
  </si>
  <si>
    <t>8054318796416</t>
  </si>
  <si>
    <t>8054318796423</t>
  </si>
  <si>
    <t>8054318796478</t>
  </si>
  <si>
    <t>8054318796461</t>
  </si>
  <si>
    <t>8054318551381</t>
  </si>
  <si>
    <t>8054318551398</t>
  </si>
  <si>
    <t>8054318796485</t>
  </si>
  <si>
    <t>S71GD0763</t>
  </si>
  <si>
    <t>8054318601260</t>
  </si>
  <si>
    <t>8054318601246</t>
  </si>
  <si>
    <t>8054318601239</t>
  </si>
  <si>
    <t>8054318601253</t>
  </si>
  <si>
    <t>8054318601277</t>
  </si>
  <si>
    <t>8054318659780</t>
  </si>
  <si>
    <t>8054318659773</t>
  </si>
  <si>
    <t>8054318659766</t>
  </si>
  <si>
    <t>8054318659797</t>
  </si>
  <si>
    <t>8054318659827</t>
  </si>
  <si>
    <t>8054318659858</t>
  </si>
  <si>
    <t>8054318659865</t>
  </si>
  <si>
    <t>S71GD0769</t>
  </si>
  <si>
    <t>8054318651289</t>
  </si>
  <si>
    <t>8054318651043</t>
  </si>
  <si>
    <t>8054318651036</t>
  </si>
  <si>
    <t>8054318651296</t>
  </si>
  <si>
    <t>8054318666221</t>
  </si>
  <si>
    <t>8054318666214</t>
  </si>
  <si>
    <t>8054318666283</t>
  </si>
  <si>
    <t>8054318666320</t>
  </si>
  <si>
    <t>8054318676602</t>
  </si>
  <si>
    <t>8054318676596</t>
  </si>
  <si>
    <t>S71GD0773</t>
  </si>
  <si>
    <t>White/Yellow fluo patch</t>
  </si>
  <si>
    <t>8054318802384</t>
  </si>
  <si>
    <t>8054318802377</t>
  </si>
  <si>
    <t>8054318802360</t>
  </si>
  <si>
    <t>8054318796928</t>
  </si>
  <si>
    <t>White/Orange fluo patch</t>
  </si>
  <si>
    <t>8054318802414</t>
  </si>
  <si>
    <t>Black/Patch orange fluo</t>
  </si>
  <si>
    <t>8054318802544</t>
  </si>
  <si>
    <t>S71GD0777</t>
  </si>
  <si>
    <t>8054318528901</t>
  </si>
  <si>
    <t>8054318676763</t>
  </si>
  <si>
    <t>8054318676756</t>
  </si>
  <si>
    <t>8054318676749</t>
  </si>
  <si>
    <t>8054318676732</t>
  </si>
  <si>
    <t>8054318154964</t>
  </si>
  <si>
    <t>8054318154957</t>
  </si>
  <si>
    <t>8054318154988</t>
  </si>
  <si>
    <t>S71GD0795</t>
  </si>
  <si>
    <t>S23298</t>
  </si>
  <si>
    <t>8054318651258</t>
  </si>
  <si>
    <t>8054318650893</t>
  </si>
  <si>
    <t>8054318572096</t>
  </si>
  <si>
    <t>8054318827318</t>
  </si>
  <si>
    <t>8054318827301</t>
  </si>
  <si>
    <t>8054318827295</t>
  </si>
  <si>
    <t>8054318827288</t>
  </si>
  <si>
    <t>8054318827325</t>
  </si>
  <si>
    <t>8054318827349</t>
  </si>
  <si>
    <t>8054318736436</t>
  </si>
  <si>
    <t>8054318736481</t>
  </si>
  <si>
    <t>8054318736474</t>
  </si>
  <si>
    <t>8054318736467</t>
  </si>
  <si>
    <t>8054318730953</t>
  </si>
  <si>
    <t>8054318730960</t>
  </si>
  <si>
    <t>8054318730977</t>
  </si>
  <si>
    <t>8054318730984</t>
  </si>
  <si>
    <t>8054318577916</t>
  </si>
  <si>
    <t>8054318577909</t>
  </si>
  <si>
    <t>8054318577893</t>
  </si>
  <si>
    <t>8054318577930</t>
  </si>
  <si>
    <t>S71GU0287</t>
  </si>
  <si>
    <t>8054318721234</t>
  </si>
  <si>
    <t>8054318721289</t>
  </si>
  <si>
    <t>8054318721265</t>
  </si>
  <si>
    <t>8050328806398</t>
  </si>
  <si>
    <t>8054318721258</t>
  </si>
  <si>
    <t>8054318721272</t>
  </si>
  <si>
    <t>8054318721296</t>
  </si>
  <si>
    <t>8054318721302</t>
  </si>
  <si>
    <t>8054318721319</t>
  </si>
  <si>
    <t>8054318721326</t>
  </si>
  <si>
    <t>8054318721333</t>
  </si>
  <si>
    <t>8054318721371</t>
  </si>
  <si>
    <t>8054318721364</t>
  </si>
  <si>
    <t>8054318721357</t>
  </si>
  <si>
    <t>8054318721340</t>
  </si>
  <si>
    <t>8054318601918</t>
  </si>
  <si>
    <t>8054318601925</t>
  </si>
  <si>
    <t>8054318601932</t>
  </si>
  <si>
    <t>8054318601949</t>
  </si>
  <si>
    <t>8054318601970</t>
  </si>
  <si>
    <t>8054318640412</t>
  </si>
  <si>
    <t>8054318640450</t>
  </si>
  <si>
    <t>8054318640443</t>
  </si>
  <si>
    <t>S71GU0292</t>
  </si>
  <si>
    <t>8054318797000</t>
  </si>
  <si>
    <t>8054318796997</t>
  </si>
  <si>
    <t>8054318796980</t>
  </si>
  <si>
    <t>8054318797017</t>
  </si>
  <si>
    <t>8054318797079</t>
  </si>
  <si>
    <t>8054318797055</t>
  </si>
  <si>
    <t>8054318797048</t>
  </si>
  <si>
    <t>8054318797062</t>
  </si>
  <si>
    <t>8054318797086</t>
  </si>
  <si>
    <t>8054318796973</t>
  </si>
  <si>
    <t>8054318796966</t>
  </si>
  <si>
    <t>8054318796959</t>
  </si>
  <si>
    <t>S71GU0293</t>
  </si>
  <si>
    <t>8054318536418</t>
  </si>
  <si>
    <t>8054318536401</t>
  </si>
  <si>
    <t>8054318536395</t>
  </si>
  <si>
    <t>8054318536425</t>
  </si>
  <si>
    <t>8054318536456</t>
  </si>
  <si>
    <t>8054318536449</t>
  </si>
  <si>
    <t>8054318536432</t>
  </si>
  <si>
    <t>8054318536463</t>
  </si>
  <si>
    <t>8054318601673</t>
  </si>
  <si>
    <t>8054318536494</t>
  </si>
  <si>
    <t>8054318536487</t>
  </si>
  <si>
    <t>8054318536470</t>
  </si>
  <si>
    <t>8054318536500</t>
  </si>
  <si>
    <t>S71GU0294</t>
  </si>
  <si>
    <t>8054318601833</t>
  </si>
  <si>
    <t>8054318775275</t>
  </si>
  <si>
    <t>8054318604490</t>
  </si>
  <si>
    <t>8054318721425</t>
  </si>
  <si>
    <t>8054318721432</t>
  </si>
  <si>
    <t>8054318604537</t>
  </si>
  <si>
    <t>S71GU0295</t>
  </si>
  <si>
    <t>8054318721456</t>
  </si>
  <si>
    <t>8054318561113</t>
  </si>
  <si>
    <t>8054318721449</t>
  </si>
  <si>
    <t>8054318721463</t>
  </si>
  <si>
    <t>8054318721470</t>
  </si>
  <si>
    <t>S71GU0297</t>
  </si>
  <si>
    <t>8054318602076</t>
  </si>
  <si>
    <t>8054318602045</t>
  </si>
  <si>
    <t>8054318602038</t>
  </si>
  <si>
    <t>8054318602069</t>
  </si>
  <si>
    <t>8054318602090</t>
  </si>
  <si>
    <t>8054318602083</t>
  </si>
  <si>
    <t>8054318602106</t>
  </si>
  <si>
    <t>8054318676541</t>
  </si>
  <si>
    <t>8054318602113</t>
  </si>
  <si>
    <t>8054318676510</t>
  </si>
  <si>
    <t>S71GU0298</t>
  </si>
  <si>
    <t>8054318601772</t>
  </si>
  <si>
    <t>8054318676442</t>
  </si>
  <si>
    <t>8054318676435</t>
  </si>
  <si>
    <t>8054318676459</t>
  </si>
  <si>
    <t>8054318676466</t>
  </si>
  <si>
    <t>8054318676473</t>
  </si>
  <si>
    <t>S71GU0302</t>
  </si>
  <si>
    <t>8050328806572</t>
  </si>
  <si>
    <t>S71GU0304</t>
  </si>
  <si>
    <t>8054318608825</t>
  </si>
  <si>
    <t>8054318608832</t>
  </si>
  <si>
    <t>8054318497733</t>
  </si>
  <si>
    <t>8054318497740</t>
  </si>
  <si>
    <t>S71HG0065</t>
  </si>
  <si>
    <t>8054318529014</t>
  </si>
  <si>
    <t>8054318621237</t>
  </si>
  <si>
    <t>8054318529007</t>
  </si>
  <si>
    <t>8054318529021</t>
  </si>
  <si>
    <t>8054318621145</t>
  </si>
  <si>
    <t>8054318621138</t>
  </si>
  <si>
    <t>8054318621121</t>
  </si>
  <si>
    <t>8054318621152</t>
  </si>
  <si>
    <t>8054318621176</t>
  </si>
  <si>
    <t>8054318676817</t>
  </si>
  <si>
    <t>8054318676800</t>
  </si>
  <si>
    <t>8054318676794</t>
  </si>
  <si>
    <t>8054318676824</t>
  </si>
  <si>
    <t>8054318640252</t>
  </si>
  <si>
    <t>8054318640245</t>
  </si>
  <si>
    <t>8054318609402</t>
  </si>
  <si>
    <t>8054318608863</t>
  </si>
  <si>
    <t>8054318608856</t>
  </si>
  <si>
    <t>8054318609426</t>
  </si>
  <si>
    <t>S72CU0922</t>
  </si>
  <si>
    <t>8054318676268</t>
  </si>
  <si>
    <t>8054318676251</t>
  </si>
  <si>
    <t>8050328806473</t>
  </si>
  <si>
    <t>8050328806534</t>
  </si>
  <si>
    <t>8054318609174</t>
  </si>
  <si>
    <t>8050328806497</t>
  </si>
  <si>
    <t>8054318659179</t>
  </si>
  <si>
    <t>S72CU0926</t>
  </si>
  <si>
    <t>8054318676183</t>
  </si>
  <si>
    <t>8054318676220</t>
  </si>
  <si>
    <t>8054318676213</t>
  </si>
  <si>
    <t>8054318676206</t>
  </si>
  <si>
    <t>8054318676190</t>
  </si>
  <si>
    <t>8050328806510</t>
  </si>
  <si>
    <t>8054318676237</t>
  </si>
  <si>
    <t>8056185256703</t>
  </si>
  <si>
    <t>S72FZ0057</t>
  </si>
  <si>
    <t>8054318594241</t>
  </si>
  <si>
    <t>S72GD0138</t>
  </si>
  <si>
    <t>8056185256727</t>
  </si>
  <si>
    <t>8056185256666</t>
  </si>
  <si>
    <t>S23325</t>
  </si>
  <si>
    <t>S72HA0833</t>
  </si>
  <si>
    <t>S15995</t>
  </si>
  <si>
    <t>Black/Yellow</t>
  </si>
  <si>
    <t>8056185577860</t>
  </si>
  <si>
    <t>8056185577846</t>
  </si>
  <si>
    <t>8056185577839</t>
  </si>
  <si>
    <t>8056185577822</t>
  </si>
  <si>
    <t>8056185577853</t>
  </si>
  <si>
    <t>8054318700109</t>
  </si>
  <si>
    <t>S72NL0007</t>
  </si>
  <si>
    <t>8054318496798</t>
  </si>
  <si>
    <t>8054318496842</t>
  </si>
  <si>
    <t>8054318496835</t>
  </si>
  <si>
    <t>8054318496828</t>
  </si>
  <si>
    <t>8054318496873</t>
  </si>
  <si>
    <t>8054318496866</t>
  </si>
  <si>
    <t>8054318496859</t>
  </si>
  <si>
    <t>8054318496880</t>
  </si>
  <si>
    <t>8054318676619</t>
  </si>
  <si>
    <t>8054318676664</t>
  </si>
  <si>
    <t>8054318676657</t>
  </si>
  <si>
    <t>8054318676640</t>
  </si>
  <si>
    <t>8054318676633</t>
  </si>
  <si>
    <t>8054318676626</t>
  </si>
  <si>
    <t>8050328806527</t>
  </si>
  <si>
    <t>S72NL0013</t>
  </si>
  <si>
    <t>8056185256710</t>
  </si>
  <si>
    <t>8056185256734</t>
  </si>
  <si>
    <t>S73KA0451</t>
  </si>
  <si>
    <t>8054318659544</t>
  </si>
  <si>
    <t>S74GD0254</t>
  </si>
  <si>
    <t>8056645426790</t>
  </si>
  <si>
    <t>8056645426783</t>
  </si>
  <si>
    <t>8056645426776</t>
  </si>
  <si>
    <t>8056645426806</t>
  </si>
  <si>
    <t>8052781967272</t>
  </si>
  <si>
    <t>8056645426844</t>
  </si>
  <si>
    <t>S74GD0305</t>
  </si>
  <si>
    <t>251</t>
  </si>
  <si>
    <t>8056645590316</t>
  </si>
  <si>
    <t>8056645590293</t>
  </si>
  <si>
    <t>8056645590286</t>
  </si>
  <si>
    <t>8056645590279</t>
  </si>
  <si>
    <t>8056645590309</t>
  </si>
  <si>
    <t>8056645810704</t>
  </si>
  <si>
    <t>8056645810698</t>
  </si>
  <si>
    <t>8056645810711</t>
  </si>
  <si>
    <t>COL. 313</t>
  </si>
  <si>
    <t>8052781406535</t>
  </si>
  <si>
    <t>8052781406528</t>
  </si>
  <si>
    <t>8052781406511</t>
  </si>
  <si>
    <t>8052781406504</t>
  </si>
  <si>
    <t>8052781406573</t>
  </si>
  <si>
    <t>8052781406542</t>
  </si>
  <si>
    <t>8052781567922</t>
  </si>
  <si>
    <t>8056645726838</t>
  </si>
  <si>
    <t>8056645726845</t>
  </si>
  <si>
    <t>8056645726852</t>
  </si>
  <si>
    <t>8056645726890</t>
  </si>
  <si>
    <t>647</t>
  </si>
  <si>
    <t>8056645590248</t>
  </si>
  <si>
    <t>8056645590224</t>
  </si>
  <si>
    <t>8056645547181</t>
  </si>
  <si>
    <t>8056645590217</t>
  </si>
  <si>
    <t>8056645590231</t>
  </si>
  <si>
    <t>8056645590255</t>
  </si>
  <si>
    <t>S74GD0424</t>
  </si>
  <si>
    <t>8050328139052</t>
  </si>
  <si>
    <t>8050328346795</t>
  </si>
  <si>
    <t>8050328346788</t>
  </si>
  <si>
    <t>8050328346801</t>
  </si>
  <si>
    <t>8050328346825</t>
  </si>
  <si>
    <t>8050328346856</t>
  </si>
  <si>
    <t>8050328346849</t>
  </si>
  <si>
    <t>8050328349246</t>
  </si>
  <si>
    <t>8050328346863</t>
  </si>
  <si>
    <t>S74GD0467</t>
  </si>
  <si>
    <t>8050328133579</t>
  </si>
  <si>
    <t>S74GD0469</t>
  </si>
  <si>
    <t>8050328966825</t>
  </si>
  <si>
    <t>8050328966849</t>
  </si>
  <si>
    <t>8050328966856</t>
  </si>
  <si>
    <t>8050328966887</t>
  </si>
  <si>
    <t>8050328966863</t>
  </si>
  <si>
    <t>8050328966894</t>
  </si>
  <si>
    <t>8050328966900</t>
  </si>
  <si>
    <t>8050328966917</t>
  </si>
  <si>
    <t>8054318371651</t>
  </si>
  <si>
    <t>8054318300972</t>
  </si>
  <si>
    <t>8054318300965</t>
  </si>
  <si>
    <t>8054318300941</t>
  </si>
  <si>
    <t>8054318300958</t>
  </si>
  <si>
    <t>S74GD0475</t>
  </si>
  <si>
    <t>8054318526051</t>
  </si>
  <si>
    <t>8054318526037</t>
  </si>
  <si>
    <t>8054318526020</t>
  </si>
  <si>
    <t>8054318526068</t>
  </si>
  <si>
    <t>S74GD0476</t>
  </si>
  <si>
    <t>8050328978545</t>
  </si>
  <si>
    <t>8050328978538</t>
  </si>
  <si>
    <t>8050328978521</t>
  </si>
  <si>
    <t>8050328978552</t>
  </si>
  <si>
    <t>8050328978576</t>
  </si>
  <si>
    <t>S74GD0477</t>
  </si>
  <si>
    <t>8054318593619</t>
  </si>
  <si>
    <t>8054318593596</t>
  </si>
  <si>
    <t>8054318593589</t>
  </si>
  <si>
    <t>8054318593572</t>
  </si>
  <si>
    <t>8054318593602</t>
  </si>
  <si>
    <t>8054318593626</t>
  </si>
  <si>
    <t>8054318593633</t>
  </si>
  <si>
    <t>8054318593664</t>
  </si>
  <si>
    <t>8054318593657</t>
  </si>
  <si>
    <t>8054318593640</t>
  </si>
  <si>
    <t>8054318593688</t>
  </si>
  <si>
    <t>8054318593671</t>
  </si>
  <si>
    <t>8054318593695</t>
  </si>
  <si>
    <t>S74GD0478</t>
  </si>
  <si>
    <t>8054318179820</t>
  </si>
  <si>
    <t>8054318179813</t>
  </si>
  <si>
    <t>8054318179806</t>
  </si>
  <si>
    <t>8054318179837</t>
  </si>
  <si>
    <t>8054318179851</t>
  </si>
  <si>
    <t>S74GD0479</t>
  </si>
  <si>
    <t>8054318272156</t>
  </si>
  <si>
    <t>8054318272149</t>
  </si>
  <si>
    <t>8054318272118</t>
  </si>
  <si>
    <t>8054318272101</t>
  </si>
  <si>
    <t>S74GD0481</t>
  </si>
  <si>
    <t>8054318479845</t>
  </si>
  <si>
    <t>8054318477650</t>
  </si>
  <si>
    <t>8054318477674</t>
  </si>
  <si>
    <t>8054318479869</t>
  </si>
  <si>
    <t>8054318479883</t>
  </si>
  <si>
    <t>8054318479906</t>
  </si>
  <si>
    <t>8054318479890</t>
  </si>
  <si>
    <t>8054318477681</t>
  </si>
  <si>
    <t>8054318479920</t>
  </si>
  <si>
    <t>S74GD0482</t>
  </si>
  <si>
    <t>8054318134287</t>
  </si>
  <si>
    <t>8054318134263</t>
  </si>
  <si>
    <t>8050328978620</t>
  </si>
  <si>
    <t>8054318134270</t>
  </si>
  <si>
    <t>8054318134447</t>
  </si>
  <si>
    <t>8054318134423</t>
  </si>
  <si>
    <t>8054318134416</t>
  </si>
  <si>
    <t>8050328978637</t>
  </si>
  <si>
    <t>8054318134430</t>
  </si>
  <si>
    <t>8050328978644</t>
  </si>
  <si>
    <t>S74GD0483</t>
  </si>
  <si>
    <t>8054318496521</t>
  </si>
  <si>
    <t>8054318496507</t>
  </si>
  <si>
    <t>8054318496491</t>
  </si>
  <si>
    <t>8054318496514</t>
  </si>
  <si>
    <t>8054318496538</t>
  </si>
  <si>
    <t>8054318775596</t>
  </si>
  <si>
    <t>8054318593565</t>
  </si>
  <si>
    <t>8054318775602</t>
  </si>
  <si>
    <t>S74GD0484</t>
  </si>
  <si>
    <t>8054318872875</t>
  </si>
  <si>
    <t>S74GD0485</t>
  </si>
  <si>
    <t>8054318083042</t>
  </si>
  <si>
    <t>S74GD0486</t>
  </si>
  <si>
    <t>8054318371033</t>
  </si>
  <si>
    <t>8054318371026</t>
  </si>
  <si>
    <t>8054318300668</t>
  </si>
  <si>
    <t>S74GD0487</t>
  </si>
  <si>
    <t>8054318499911</t>
  </si>
  <si>
    <t>8054318499898</t>
  </si>
  <si>
    <t>8054318499881</t>
  </si>
  <si>
    <t>8054318499904</t>
  </si>
  <si>
    <t>S74GD0488</t>
  </si>
  <si>
    <t>977X</t>
  </si>
  <si>
    <t>Black-pink print</t>
  </si>
  <si>
    <t>8050328888257</t>
  </si>
  <si>
    <t>8050328888226</t>
  </si>
  <si>
    <t>8050328888219</t>
  </si>
  <si>
    <t>8050328888240</t>
  </si>
  <si>
    <t>Black-green priint</t>
  </si>
  <si>
    <t>8050328888288</t>
  </si>
  <si>
    <t>S74GD0489</t>
  </si>
  <si>
    <t>8054318474277</t>
  </si>
  <si>
    <t>8054318561137</t>
  </si>
  <si>
    <t>8054318496545</t>
  </si>
  <si>
    <t>S74GD0490</t>
  </si>
  <si>
    <t>8054318512368</t>
  </si>
  <si>
    <t>8054318512344</t>
  </si>
  <si>
    <t>8054318427235</t>
  </si>
  <si>
    <t>8054318169142</t>
  </si>
  <si>
    <t>8054318168916</t>
  </si>
  <si>
    <t>8054318169159</t>
  </si>
  <si>
    <t>8054318168930</t>
  </si>
  <si>
    <t>8054318168947</t>
  </si>
  <si>
    <t>S74GD0492</t>
  </si>
  <si>
    <t>8054318477759</t>
  </si>
  <si>
    <t>8054318477742</t>
  </si>
  <si>
    <t>8054318477735</t>
  </si>
  <si>
    <t>8054318497306</t>
  </si>
  <si>
    <t>8054318341494</t>
  </si>
  <si>
    <t>8054318341470</t>
  </si>
  <si>
    <t>8054318341463</t>
  </si>
  <si>
    <t>8054318341456</t>
  </si>
  <si>
    <t>8054318341487</t>
  </si>
  <si>
    <t>8054318341500</t>
  </si>
  <si>
    <t>8054318341517</t>
  </si>
  <si>
    <t>8054318508798</t>
  </si>
  <si>
    <t>8054318508781</t>
  </si>
  <si>
    <t>8054318508811</t>
  </si>
  <si>
    <t>8054318508828</t>
  </si>
  <si>
    <t>S74GD0495</t>
  </si>
  <si>
    <t>8054318508620</t>
  </si>
  <si>
    <t>8054318508590</t>
  </si>
  <si>
    <t>8054318508675</t>
  </si>
  <si>
    <t>8054318508668</t>
  </si>
  <si>
    <t>8054318508651</t>
  </si>
  <si>
    <t>8054318508736</t>
  </si>
  <si>
    <t>8054318508729</t>
  </si>
  <si>
    <t>8054318508835</t>
  </si>
  <si>
    <t>8054318488144</t>
  </si>
  <si>
    <t>8054318488267</t>
  </si>
  <si>
    <t>8054318508842</t>
  </si>
  <si>
    <t>8054318488298</t>
  </si>
  <si>
    <t>8054318488281</t>
  </si>
  <si>
    <t>8054318488274</t>
  </si>
  <si>
    <t>8054318488304</t>
  </si>
  <si>
    <t>8054318488311</t>
  </si>
  <si>
    <t>8054318488328</t>
  </si>
  <si>
    <t>S74GD0497</t>
  </si>
  <si>
    <t>8054318477728</t>
  </si>
  <si>
    <t>8054318536661</t>
  </si>
  <si>
    <t>8054318497146</t>
  </si>
  <si>
    <t>8054318497153</t>
  </si>
  <si>
    <t>8054318497160</t>
  </si>
  <si>
    <t>8054318497191</t>
  </si>
  <si>
    <t>8054318497184</t>
  </si>
  <si>
    <t>8054318497177</t>
  </si>
  <si>
    <t>8054318497207</t>
  </si>
  <si>
    <t>8054318497276</t>
  </si>
  <si>
    <t>8054318497283</t>
  </si>
  <si>
    <t>S74GD0498</t>
  </si>
  <si>
    <t>8050328888196</t>
  </si>
  <si>
    <t>8050328888189</t>
  </si>
  <si>
    <t>8050328888172</t>
  </si>
  <si>
    <t>8050328888202</t>
  </si>
  <si>
    <t>8054318179868</t>
  </si>
  <si>
    <t>8054318500075</t>
  </si>
  <si>
    <t>8054318500068</t>
  </si>
  <si>
    <t>8054318500051</t>
  </si>
  <si>
    <t>8054318500082</t>
  </si>
  <si>
    <t>8054318500105</t>
  </si>
  <si>
    <t>8054318500037</t>
  </si>
  <si>
    <t>8054318500020</t>
  </si>
  <si>
    <t>8054318500013</t>
  </si>
  <si>
    <t>8054318500129</t>
  </si>
  <si>
    <t>8054318500044</t>
  </si>
  <si>
    <t>S74GD0501</t>
  </si>
  <si>
    <t>8054318497443</t>
  </si>
  <si>
    <t>8054318480049</t>
  </si>
  <si>
    <t>8054318480032</t>
  </si>
  <si>
    <t>8054318480056</t>
  </si>
  <si>
    <t>8054318499997</t>
  </si>
  <si>
    <t>8054318500006</t>
  </si>
  <si>
    <t>8054318499966</t>
  </si>
  <si>
    <t>8054318499959</t>
  </si>
  <si>
    <t>8054318499942</t>
  </si>
  <si>
    <t>8054318499973</t>
  </si>
  <si>
    <t>S74GD0507</t>
  </si>
  <si>
    <t>8054318439542</t>
  </si>
  <si>
    <t>8054318439344</t>
  </si>
  <si>
    <t>8054318439320</t>
  </si>
  <si>
    <t>S74GD0508</t>
  </si>
  <si>
    <t>8054318512443</t>
  </si>
  <si>
    <t>8054318512429</t>
  </si>
  <si>
    <t>8054318512405</t>
  </si>
  <si>
    <t>8054318512399</t>
  </si>
  <si>
    <t>8054318512382</t>
  </si>
  <si>
    <t>8054318512412</t>
  </si>
  <si>
    <t>8054318512436</t>
  </si>
  <si>
    <t>8054318514072</t>
  </si>
  <si>
    <t>8054318514065</t>
  </si>
  <si>
    <t>8054318514089</t>
  </si>
  <si>
    <t>8054318321939</t>
  </si>
  <si>
    <t>8054318321915</t>
  </si>
  <si>
    <t>8054318321908</t>
  </si>
  <si>
    <t>8054318321892</t>
  </si>
  <si>
    <t>8054318321922</t>
  </si>
  <si>
    <t>8054318321946</t>
  </si>
  <si>
    <t>S74GD0509</t>
  </si>
  <si>
    <t>8054318513907</t>
  </si>
  <si>
    <t>8054318497047</t>
  </si>
  <si>
    <t>8054318496965</t>
  </si>
  <si>
    <t>8054318496958</t>
  </si>
  <si>
    <t>8054318496941</t>
  </si>
  <si>
    <t>8054318496972</t>
  </si>
  <si>
    <t>8054318496989</t>
  </si>
  <si>
    <t>8054318497016</t>
  </si>
  <si>
    <t>8054318497009</t>
  </si>
  <si>
    <t>8054318496996</t>
  </si>
  <si>
    <t>8054318497023</t>
  </si>
  <si>
    <t>8054318497030</t>
  </si>
  <si>
    <t>8054318439467</t>
  </si>
  <si>
    <t>8054318439412</t>
  </si>
  <si>
    <t>8054318439474</t>
  </si>
  <si>
    <t>8054318439436</t>
  </si>
  <si>
    <t>S74GD0510</t>
  </si>
  <si>
    <t>8054318536272</t>
  </si>
  <si>
    <t>8054318536265</t>
  </si>
  <si>
    <t>8054318536258</t>
  </si>
  <si>
    <t>8054318536289</t>
  </si>
  <si>
    <t>8054318536296</t>
  </si>
  <si>
    <t>8054318536326</t>
  </si>
  <si>
    <t>8054318536319</t>
  </si>
  <si>
    <t>8054318536333</t>
  </si>
  <si>
    <t>8054318536357</t>
  </si>
  <si>
    <t>8054318536388</t>
  </si>
  <si>
    <t>S74GD0512</t>
  </si>
  <si>
    <t>8054318154896</t>
  </si>
  <si>
    <t>8054318154872</t>
  </si>
  <si>
    <t>8054318154858</t>
  </si>
  <si>
    <t>8054318154841</t>
  </si>
  <si>
    <t>8054318154834</t>
  </si>
  <si>
    <t>8054318154865</t>
  </si>
  <si>
    <t>8054318154889</t>
  </si>
  <si>
    <t>S74GD0513</t>
  </si>
  <si>
    <t>8054318371064</t>
  </si>
  <si>
    <t>8054318371057</t>
  </si>
  <si>
    <t>S74GD0516</t>
  </si>
  <si>
    <t>8054318432338</t>
  </si>
  <si>
    <t>8054318432321</t>
  </si>
  <si>
    <t>S74GD0517</t>
  </si>
  <si>
    <t>8054318477483</t>
  </si>
  <si>
    <t>8054318477476</t>
  </si>
  <si>
    <t>8054318143326</t>
  </si>
  <si>
    <t>8054318143333</t>
  </si>
  <si>
    <t>S74GD0520</t>
  </si>
  <si>
    <t>8054318477544</t>
  </si>
  <si>
    <t>8054318477537</t>
  </si>
  <si>
    <t>8054318477520</t>
  </si>
  <si>
    <t>8054318477551</t>
  </si>
  <si>
    <t>8054318477568</t>
  </si>
  <si>
    <t>S74GD0523</t>
  </si>
  <si>
    <t>8050328924832</t>
  </si>
  <si>
    <t>8050328918541</t>
  </si>
  <si>
    <t>8050328918527</t>
  </si>
  <si>
    <t>8050328918510</t>
  </si>
  <si>
    <t>8050328918503</t>
  </si>
  <si>
    <t>S74GD0528</t>
  </si>
  <si>
    <t>8054318371200</t>
  </si>
  <si>
    <t>S74GD0529</t>
  </si>
  <si>
    <t>8054318371453</t>
  </si>
  <si>
    <t>8054318300866</t>
  </si>
  <si>
    <t>8054318371460</t>
  </si>
  <si>
    <t>8054318371446</t>
  </si>
  <si>
    <t>8054318300873</t>
  </si>
  <si>
    <t>8054318371484</t>
  </si>
  <si>
    <t>8054318371477</t>
  </si>
  <si>
    <t>8054318134393</t>
  </si>
  <si>
    <t>8054318776395</t>
  </si>
  <si>
    <t>S74GD0531</t>
  </si>
  <si>
    <t>8050328924849</t>
  </si>
  <si>
    <t>8050328918572</t>
  </si>
  <si>
    <t>8050328918565</t>
  </si>
  <si>
    <t>8050328918558</t>
  </si>
  <si>
    <t>8050328924856</t>
  </si>
  <si>
    <t>8050328918619</t>
  </si>
  <si>
    <t>8050328918602</t>
  </si>
  <si>
    <t>8050328918633</t>
  </si>
  <si>
    <t>S74GD0532</t>
  </si>
  <si>
    <t>8054318525825</t>
  </si>
  <si>
    <t>8054318525863</t>
  </si>
  <si>
    <t>8054318525856</t>
  </si>
  <si>
    <t>8054318525870</t>
  </si>
  <si>
    <t>8054318525849</t>
  </si>
  <si>
    <t>8054318525894</t>
  </si>
  <si>
    <t>8054318525887</t>
  </si>
  <si>
    <t>S74GD0535</t>
  </si>
  <si>
    <t>8054318572133</t>
  </si>
  <si>
    <t>8054318510333</t>
  </si>
  <si>
    <t>8054318572126</t>
  </si>
  <si>
    <t>8054318572140</t>
  </si>
  <si>
    <t>8054318572157</t>
  </si>
  <si>
    <t>8054318572201</t>
  </si>
  <si>
    <t>8054318572188</t>
  </si>
  <si>
    <t>8054318572164</t>
  </si>
  <si>
    <t>S74GD0536</t>
  </si>
  <si>
    <t>8054318226241</t>
  </si>
  <si>
    <t>8054318226234</t>
  </si>
  <si>
    <t>8054318179776</t>
  </si>
  <si>
    <t>8054318179752</t>
  </si>
  <si>
    <t>8054318179783</t>
  </si>
  <si>
    <t>S74GD0537</t>
  </si>
  <si>
    <t>8054318571907</t>
  </si>
  <si>
    <t>8054318571877</t>
  </si>
  <si>
    <t>8054318571860</t>
  </si>
  <si>
    <t>8054318571891</t>
  </si>
  <si>
    <t>8054318514010</t>
  </si>
  <si>
    <t>8054318577619</t>
  </si>
  <si>
    <t>8054318577596</t>
  </si>
  <si>
    <t>8054318577589</t>
  </si>
  <si>
    <t>8054318577572</t>
  </si>
  <si>
    <t>8054318577602</t>
  </si>
  <si>
    <t>8054318579217</t>
  </si>
  <si>
    <t>8054318593541</t>
  </si>
  <si>
    <t>8054318577664</t>
  </si>
  <si>
    <t>8054318577640</t>
  </si>
  <si>
    <t>8054318577633</t>
  </si>
  <si>
    <t>8054318577626</t>
  </si>
  <si>
    <t>8054318577657</t>
  </si>
  <si>
    <t>8054318577671</t>
  </si>
  <si>
    <t>8054318577725</t>
  </si>
  <si>
    <t>8054318577701</t>
  </si>
  <si>
    <t>8054318577695</t>
  </si>
  <si>
    <t>8054318577688</t>
  </si>
  <si>
    <t>8054318577718</t>
  </si>
  <si>
    <t>8054318577732</t>
  </si>
  <si>
    <t>8054318577985</t>
  </si>
  <si>
    <t>8054318577961</t>
  </si>
  <si>
    <t>8054318577954</t>
  </si>
  <si>
    <t>8054318577947</t>
  </si>
  <si>
    <t>8054318577978</t>
  </si>
  <si>
    <t>8054318578012</t>
  </si>
  <si>
    <t>8054318578005</t>
  </si>
  <si>
    <t>8054318577992</t>
  </si>
  <si>
    <t>8054318578029</t>
  </si>
  <si>
    <t>8054318578081</t>
  </si>
  <si>
    <t>8054318578067</t>
  </si>
  <si>
    <t>8054318578050</t>
  </si>
  <si>
    <t>8054318578043</t>
  </si>
  <si>
    <t>8054318578074</t>
  </si>
  <si>
    <t>8054318578098</t>
  </si>
  <si>
    <t>8054318168978</t>
  </si>
  <si>
    <t>8054318168961</t>
  </si>
  <si>
    <t>8054318168954</t>
  </si>
  <si>
    <t>8054318168985</t>
  </si>
  <si>
    <t>8054318474208</t>
  </si>
  <si>
    <t>8054318168992</t>
  </si>
  <si>
    <t>8054318474215</t>
  </si>
  <si>
    <t>8054318169029</t>
  </si>
  <si>
    <t>8054318169012</t>
  </si>
  <si>
    <t>8054318169005</t>
  </si>
  <si>
    <t>8054318169036</t>
  </si>
  <si>
    <t>8054318499751</t>
  </si>
  <si>
    <t>8054318499744</t>
  </si>
  <si>
    <t>8054318499737</t>
  </si>
  <si>
    <t>8054318593480</t>
  </si>
  <si>
    <t>8054318473812</t>
  </si>
  <si>
    <t>8054318593466</t>
  </si>
  <si>
    <t>8054318473805</t>
  </si>
  <si>
    <t>8054318579231</t>
  </si>
  <si>
    <t>8054318593473</t>
  </si>
  <si>
    <t>8054318473874</t>
  </si>
  <si>
    <t>8054318473867</t>
  </si>
  <si>
    <t>8054318473850</t>
  </si>
  <si>
    <t>8054318473843</t>
  </si>
  <si>
    <t>8054318514249</t>
  </si>
  <si>
    <t>8054318514225</t>
  </si>
  <si>
    <t>8054318514201</t>
  </si>
  <si>
    <t>8054318514188</t>
  </si>
  <si>
    <t>8054318514218</t>
  </si>
  <si>
    <t>8054318514232</t>
  </si>
  <si>
    <t>8054318474079</t>
  </si>
  <si>
    <t>8054318474062</t>
  </si>
  <si>
    <t>8054318474086</t>
  </si>
  <si>
    <t>8054318474109</t>
  </si>
  <si>
    <t>8054318474093</t>
  </si>
  <si>
    <t>8054318474123</t>
  </si>
  <si>
    <t>8054318474116</t>
  </si>
  <si>
    <t>8054318474130</t>
  </si>
  <si>
    <t>8054318514294</t>
  </si>
  <si>
    <t>8054318536890</t>
  </si>
  <si>
    <t>8054318473645</t>
  </si>
  <si>
    <t>8054318473638</t>
  </si>
  <si>
    <t>8054318439603</t>
  </si>
  <si>
    <t>8054318439597</t>
  </si>
  <si>
    <t>8054318439580</t>
  </si>
  <si>
    <t>8054318496552</t>
  </si>
  <si>
    <t>8054318572270</t>
  </si>
  <si>
    <t>8054318572256</t>
  </si>
  <si>
    <t>8054318651418</t>
  </si>
  <si>
    <t>8054318572232</t>
  </si>
  <si>
    <t>8054318572225</t>
  </si>
  <si>
    <t>8054318572287</t>
  </si>
  <si>
    <t>8054318572324</t>
  </si>
  <si>
    <t>8054318572249</t>
  </si>
  <si>
    <t>8054318572300</t>
  </si>
  <si>
    <t>8054318572294</t>
  </si>
  <si>
    <t>8054318572317</t>
  </si>
  <si>
    <t>S74GU0293</t>
  </si>
  <si>
    <t>8054318561144</t>
  </si>
  <si>
    <t>8054318371071</t>
  </si>
  <si>
    <t>8054318300682</t>
  </si>
  <si>
    <t>8054318300699</t>
  </si>
  <si>
    <t>8054318300705</t>
  </si>
  <si>
    <t>8054318439696</t>
  </si>
  <si>
    <t>8054318439672</t>
  </si>
  <si>
    <t>8054318439702</t>
  </si>
  <si>
    <t>8054318598515</t>
  </si>
  <si>
    <t>8054318473744</t>
  </si>
  <si>
    <t>8054318473768</t>
  </si>
  <si>
    <t>8054318473751</t>
  </si>
  <si>
    <t>8054318473782</t>
  </si>
  <si>
    <t>8054318479944</t>
  </si>
  <si>
    <t>8054318479951</t>
  </si>
  <si>
    <t>8054318536203</t>
  </si>
  <si>
    <t>8054318536197</t>
  </si>
  <si>
    <t>8054318536180</t>
  </si>
  <si>
    <t>8054318536210</t>
  </si>
  <si>
    <t>8054318536227</t>
  </si>
  <si>
    <t>8054318536234</t>
  </si>
  <si>
    <t>8054318536609</t>
  </si>
  <si>
    <t>8054318536586</t>
  </si>
  <si>
    <t>8054318536579</t>
  </si>
  <si>
    <t>8054318536562</t>
  </si>
  <si>
    <t>8054318536593</t>
  </si>
  <si>
    <t>8054318536616</t>
  </si>
  <si>
    <t>8054318536647</t>
  </si>
  <si>
    <t>8054318536630</t>
  </si>
  <si>
    <t>8054318536623</t>
  </si>
  <si>
    <t>8054318536654</t>
  </si>
  <si>
    <t>8054318579446</t>
  </si>
  <si>
    <t>8054318579439</t>
  </si>
  <si>
    <t>8054318579422</t>
  </si>
  <si>
    <t>8054318579453</t>
  </si>
  <si>
    <t>8054318579477</t>
  </si>
  <si>
    <t>8054318593558</t>
  </si>
  <si>
    <t>8054318579491</t>
  </si>
  <si>
    <t>8054318561120</t>
  </si>
  <si>
    <t>8054318579484</t>
  </si>
  <si>
    <t>8054318579507</t>
  </si>
  <si>
    <t>8054318579514</t>
  </si>
  <si>
    <t>8054318579545</t>
  </si>
  <si>
    <t>8054318579538</t>
  </si>
  <si>
    <t>8054318579552</t>
  </si>
  <si>
    <t>8054318572348</t>
  </si>
  <si>
    <t>8054318572331</t>
  </si>
  <si>
    <t>8054318572386</t>
  </si>
  <si>
    <t>8054318572362</t>
  </si>
  <si>
    <t>8054318572355</t>
  </si>
  <si>
    <t>8054318572379</t>
  </si>
  <si>
    <t>8054318651210</t>
  </si>
  <si>
    <t>8054318572409</t>
  </si>
  <si>
    <t>8054318561151</t>
  </si>
  <si>
    <t>8054318572393</t>
  </si>
  <si>
    <t>8054318651203</t>
  </si>
  <si>
    <t>8054318651227</t>
  </si>
  <si>
    <t>8054318474154</t>
  </si>
  <si>
    <t>8054318474147</t>
  </si>
  <si>
    <t>8054318474161</t>
  </si>
  <si>
    <t>8054318474178</t>
  </si>
  <si>
    <t>8054318474185</t>
  </si>
  <si>
    <t>8054318497085</t>
  </si>
  <si>
    <t>8054318497078</t>
  </si>
  <si>
    <t>8054318497092</t>
  </si>
  <si>
    <t>S74GU0308</t>
  </si>
  <si>
    <t>8054318496224</t>
  </si>
  <si>
    <t>8054318496217</t>
  </si>
  <si>
    <t>8054318496200</t>
  </si>
  <si>
    <t>8054318492585</t>
  </si>
  <si>
    <t>8054318492660</t>
  </si>
  <si>
    <t>S74GU0317</t>
  </si>
  <si>
    <t>8054318439627</t>
  </si>
  <si>
    <t>8054318439443</t>
  </si>
  <si>
    <t>8054318439450</t>
  </si>
  <si>
    <t>8054318439641</t>
  </si>
  <si>
    <t>8054318439665</t>
  </si>
  <si>
    <t>8054318477582</t>
  </si>
  <si>
    <t>8054318477575</t>
  </si>
  <si>
    <t>8054318477612</t>
  </si>
  <si>
    <t>8054318496347</t>
  </si>
  <si>
    <t>8054318477605</t>
  </si>
  <si>
    <t>S74GU0321</t>
  </si>
  <si>
    <t>Black-red print</t>
  </si>
  <si>
    <t>8054318775770</t>
  </si>
  <si>
    <t>S74GU0322</t>
  </si>
  <si>
    <t>8054318477704</t>
  </si>
  <si>
    <t>8054318571846</t>
  </si>
  <si>
    <t>8054318499829</t>
  </si>
  <si>
    <t>8054318499805</t>
  </si>
  <si>
    <t>8054318499799</t>
  </si>
  <si>
    <t>8054318499782</t>
  </si>
  <si>
    <t>8054318499812</t>
  </si>
  <si>
    <t>8054318499836</t>
  </si>
  <si>
    <t>8054318536753</t>
  </si>
  <si>
    <t>8054318536739</t>
  </si>
  <si>
    <t>8054318536722</t>
  </si>
  <si>
    <t>8054318536746</t>
  </si>
  <si>
    <t>8054318134454</t>
  </si>
  <si>
    <t>S74NC0123</t>
  </si>
  <si>
    <t>8054318427198</t>
  </si>
  <si>
    <t>8054318427181</t>
  </si>
  <si>
    <t>8054318496316</t>
  </si>
  <si>
    <t>8052781640571</t>
  </si>
  <si>
    <t>8052781640557</t>
  </si>
  <si>
    <t>8052781869866</t>
  </si>
  <si>
    <t>8052781869859</t>
  </si>
  <si>
    <t>8052781869835</t>
  </si>
  <si>
    <t>8052781869828</t>
  </si>
  <si>
    <t>8052781869811</t>
  </si>
  <si>
    <t>8052781869842</t>
  </si>
  <si>
    <t>S75CU0900</t>
  </si>
  <si>
    <t>8054318536678</t>
  </si>
  <si>
    <t>8054318510180</t>
  </si>
  <si>
    <t>8054318510197</t>
  </si>
  <si>
    <t>8054318322011</t>
  </si>
  <si>
    <t>8054318322004</t>
  </si>
  <si>
    <t>8054318321991</t>
  </si>
  <si>
    <t>8054318322028</t>
  </si>
  <si>
    <t>S75CU0930</t>
  </si>
  <si>
    <t>8054318496477</t>
  </si>
  <si>
    <t>8054318427594</t>
  </si>
  <si>
    <t>8054318427600</t>
  </si>
  <si>
    <t>8054318427549</t>
  </si>
  <si>
    <t>S75CU0958</t>
  </si>
  <si>
    <t>8054318577435</t>
  </si>
  <si>
    <t>8054318561274</t>
  </si>
  <si>
    <t>8054318577428</t>
  </si>
  <si>
    <t>8054318577466</t>
  </si>
  <si>
    <t>S75GC0961</t>
  </si>
  <si>
    <t>8054318577480</t>
  </si>
  <si>
    <t>8054318577534</t>
  </si>
  <si>
    <t>8054318577527</t>
  </si>
  <si>
    <t>8054318577510</t>
  </si>
  <si>
    <t>8054318577503</t>
  </si>
  <si>
    <t>8054318577565</t>
  </si>
  <si>
    <t>8054318577558</t>
  </si>
  <si>
    <t>S75GC0962</t>
  </si>
  <si>
    <t>8054318577756</t>
  </si>
  <si>
    <t>8054318577787</t>
  </si>
  <si>
    <t>8054318577770</t>
  </si>
  <si>
    <t>8054318577763</t>
  </si>
  <si>
    <t>8054318577824</t>
  </si>
  <si>
    <t>8054318577817</t>
  </si>
  <si>
    <t>8054318577800</t>
  </si>
  <si>
    <t>8054318577794</t>
  </si>
  <si>
    <t>S75GC0981</t>
  </si>
  <si>
    <t>S75GC0987</t>
  </si>
  <si>
    <t>8054318788671</t>
  </si>
  <si>
    <t>S75GD0004</t>
  </si>
  <si>
    <t>8054318371149</t>
  </si>
  <si>
    <t>S75HA0842</t>
  </si>
  <si>
    <t>8054318561236</t>
  </si>
  <si>
    <t>S75HA0849</t>
  </si>
  <si>
    <t>8054318405707</t>
  </si>
  <si>
    <t>S75HA0850</t>
  </si>
  <si>
    <t>8054318561205</t>
  </si>
  <si>
    <t>S75KA0975</t>
  </si>
  <si>
    <t>8054318512542</t>
  </si>
  <si>
    <t>8054318512535</t>
  </si>
  <si>
    <t>8054318512528</t>
  </si>
  <si>
    <t>8054318512511</t>
  </si>
  <si>
    <t>8054318512139</t>
  </si>
  <si>
    <t>8054318512092</t>
  </si>
  <si>
    <t>8054318512115</t>
  </si>
  <si>
    <t>8054318512108</t>
  </si>
  <si>
    <t>8054318513945</t>
  </si>
  <si>
    <t>8054318512122</t>
  </si>
  <si>
    <t>S75MU0279</t>
  </si>
  <si>
    <t>8054318536715</t>
  </si>
  <si>
    <t>8054318536708</t>
  </si>
  <si>
    <t>8054318536692</t>
  </si>
  <si>
    <t>8054318497122</t>
  </si>
  <si>
    <t>8054318427228</t>
  </si>
  <si>
    <t>8054318427211</t>
  </si>
  <si>
    <t>8054318169258</t>
  </si>
  <si>
    <t>S75NC0778</t>
  </si>
  <si>
    <t>8054318226142</t>
  </si>
  <si>
    <t>S78GD0010</t>
  </si>
  <si>
    <t>8054318593701</t>
  </si>
  <si>
    <t>8054318593411</t>
  </si>
  <si>
    <t>8054318646513</t>
  </si>
  <si>
    <t>8054318609594</t>
  </si>
  <si>
    <t>8054318602298</t>
  </si>
  <si>
    <t>8054318579606</t>
  </si>
  <si>
    <t>S74GU0331</t>
  </si>
  <si>
    <t>S75DL0653</t>
  </si>
  <si>
    <t>S74DM0066</t>
  </si>
  <si>
    <t>8056185226461</t>
  </si>
  <si>
    <t>8056645328902</t>
  </si>
  <si>
    <t>8058049327208</t>
  </si>
  <si>
    <t>8054318657236</t>
  </si>
  <si>
    <t>8054318783553</t>
  </si>
  <si>
    <t>8056185091458</t>
  </si>
  <si>
    <t>8058049327185</t>
  </si>
  <si>
    <t>S75KA0857</t>
  </si>
  <si>
    <t>8052781733488</t>
  </si>
  <si>
    <t>8056185823806</t>
  </si>
  <si>
    <t>S71GU0251</t>
  </si>
  <si>
    <t>S74GD0432</t>
  </si>
  <si>
    <t>S74GU0259</t>
  </si>
  <si>
    <t>S74GU0268</t>
  </si>
  <si>
    <t>S74KB0256</t>
  </si>
  <si>
    <t>S75KA0955</t>
  </si>
  <si>
    <t>S71GD0696</t>
  </si>
  <si>
    <t>8050328812818</t>
  </si>
  <si>
    <t>S71GD0710</t>
  </si>
  <si>
    <t>8050328802987</t>
  </si>
  <si>
    <t>S71GD0729</t>
  </si>
  <si>
    <t>8050328754965</t>
  </si>
  <si>
    <t>8050328761802</t>
  </si>
  <si>
    <t>S71GD0754</t>
  </si>
  <si>
    <t>8054318652521</t>
  </si>
  <si>
    <t>8054318652507</t>
  </si>
  <si>
    <t>8054318652491</t>
  </si>
  <si>
    <t>8054318652484</t>
  </si>
  <si>
    <t>8054318652514</t>
  </si>
  <si>
    <t>8054318652538</t>
  </si>
  <si>
    <t>S71GD0755</t>
  </si>
  <si>
    <t>8054318727243</t>
  </si>
  <si>
    <t>8054318727229</t>
  </si>
  <si>
    <t>8054318727212</t>
  </si>
  <si>
    <t>8054318727236</t>
  </si>
  <si>
    <t>8054318727250</t>
  </si>
  <si>
    <t>8054318727007</t>
  </si>
  <si>
    <t>8054318726994</t>
  </si>
  <si>
    <t>8054318727021</t>
  </si>
  <si>
    <t>S71GD0758</t>
  </si>
  <si>
    <t>8054318601796</t>
  </si>
  <si>
    <t>8054318601789</t>
  </si>
  <si>
    <t>8054318601802</t>
  </si>
  <si>
    <t>8054318608917</t>
  </si>
  <si>
    <t>8054318721203</t>
  </si>
  <si>
    <t>8054318721197</t>
  </si>
  <si>
    <t>8054318608948</t>
  </si>
  <si>
    <t>8054318608931</t>
  </si>
  <si>
    <t>8054318608955</t>
  </si>
  <si>
    <t>8054318721210</t>
  </si>
  <si>
    <t>8054318608962</t>
  </si>
  <si>
    <t>8054318604469</t>
  </si>
  <si>
    <t>8054318609006</t>
  </si>
  <si>
    <t>8054318604452</t>
  </si>
  <si>
    <t>8054318609013</t>
  </si>
  <si>
    <t>8054318609020</t>
  </si>
  <si>
    <t>8054318609037</t>
  </si>
  <si>
    <t>8054318604339</t>
  </si>
  <si>
    <t>S71GD0780</t>
  </si>
  <si>
    <t>8054318510340</t>
  </si>
  <si>
    <t>8054318650749</t>
  </si>
  <si>
    <t>8054318650725</t>
  </si>
  <si>
    <t>8054318650732</t>
  </si>
  <si>
    <t>8054318650756</t>
  </si>
  <si>
    <t>8054318650763</t>
  </si>
  <si>
    <t>8054318646575</t>
  </si>
  <si>
    <t>8054318646568</t>
  </si>
  <si>
    <t>8054318646551</t>
  </si>
  <si>
    <t>8054318646582</t>
  </si>
  <si>
    <t>8054318646599</t>
  </si>
  <si>
    <t>8054318646605</t>
  </si>
  <si>
    <t>8054318666412</t>
  </si>
  <si>
    <t>8054318666467</t>
  </si>
  <si>
    <t>8054318666528</t>
  </si>
  <si>
    <t>8054318666498</t>
  </si>
  <si>
    <t>8054318666481</t>
  </si>
  <si>
    <t>8054318666511</t>
  </si>
  <si>
    <t>8054318666535</t>
  </si>
  <si>
    <t>8054318621220</t>
  </si>
  <si>
    <t>8054318496637</t>
  </si>
  <si>
    <t>8054318496620</t>
  </si>
  <si>
    <t>8054318496644</t>
  </si>
  <si>
    <t>8054318496705</t>
  </si>
  <si>
    <t>8054318676770</t>
  </si>
  <si>
    <t>S71GD0796</t>
  </si>
  <si>
    <t>White- Silver laminated</t>
  </si>
  <si>
    <t>8054318226289</t>
  </si>
  <si>
    <t>8054318226272</t>
  </si>
  <si>
    <t>8054318226296</t>
  </si>
  <si>
    <t>S71GU0246</t>
  </si>
  <si>
    <t>8050328821650</t>
  </si>
  <si>
    <t>S71GU0250</t>
  </si>
  <si>
    <t>8050328768177</t>
  </si>
  <si>
    <t>8050328768207</t>
  </si>
  <si>
    <t>8050328768214</t>
  </si>
  <si>
    <t>8050328800914</t>
  </si>
  <si>
    <t>8050328754811</t>
  </si>
  <si>
    <t>8050328754804</t>
  </si>
  <si>
    <t>8050328754828</t>
  </si>
  <si>
    <t>8050328754842</t>
  </si>
  <si>
    <t>8054318640269</t>
  </si>
  <si>
    <t>S71HA0870</t>
  </si>
  <si>
    <t>S16684</t>
  </si>
  <si>
    <t>Blue/Black</t>
  </si>
  <si>
    <t>8054318788596</t>
  </si>
  <si>
    <t>8054318510142</t>
  </si>
  <si>
    <t>8054318510135</t>
  </si>
  <si>
    <t>S71HA0882</t>
  </si>
  <si>
    <t>Black/Lime/White</t>
  </si>
  <si>
    <t>8054318464155</t>
  </si>
  <si>
    <t>8054318464148</t>
  </si>
  <si>
    <t>Black/Yellow/White</t>
  </si>
  <si>
    <t>8054318480131</t>
  </si>
  <si>
    <t>S71HA0883</t>
  </si>
  <si>
    <t>Black/Fucsia/Light Blue</t>
  </si>
  <si>
    <t>8054318788589</t>
  </si>
  <si>
    <t>S71HA0893</t>
  </si>
  <si>
    <t>8054318271470</t>
  </si>
  <si>
    <t>S71HA0902</t>
  </si>
  <si>
    <t>8054318497764</t>
  </si>
  <si>
    <t>8054318497757</t>
  </si>
  <si>
    <t>S71HA0903</t>
  </si>
  <si>
    <t>8054318497788</t>
  </si>
  <si>
    <t>8054318497771</t>
  </si>
  <si>
    <t>8054318497795</t>
  </si>
  <si>
    <t>S71HA0904</t>
  </si>
  <si>
    <t>S16701</t>
  </si>
  <si>
    <t>8054318322431</t>
  </si>
  <si>
    <t>8054318322424</t>
  </si>
  <si>
    <t>8054318727205</t>
  </si>
  <si>
    <t>8054318788626</t>
  </si>
  <si>
    <t>8054318604414</t>
  </si>
  <si>
    <t>S71KB0183</t>
  </si>
  <si>
    <t>Black/Pink fluo print</t>
  </si>
  <si>
    <t>8050328806428</t>
  </si>
  <si>
    <t>S71LB0289</t>
  </si>
  <si>
    <t>8053854341821</t>
  </si>
  <si>
    <t>S71LB0582</t>
  </si>
  <si>
    <t>8054318508941</t>
  </si>
  <si>
    <t>8054318204720</t>
  </si>
  <si>
    <t>8054318100435</t>
  </si>
  <si>
    <t>S71LB0591</t>
  </si>
  <si>
    <t>8054318513310</t>
  </si>
  <si>
    <t>8054318174009</t>
  </si>
  <si>
    <t>S71LB0594</t>
  </si>
  <si>
    <t>8054318513259</t>
  </si>
  <si>
    <t>8054318513266</t>
  </si>
  <si>
    <t>8050328942942</t>
  </si>
  <si>
    <t>8054318271630</t>
  </si>
  <si>
    <t>8054318530065</t>
  </si>
  <si>
    <t>8054318620865</t>
  </si>
  <si>
    <t>8054318620889</t>
  </si>
  <si>
    <t>8054318620896</t>
  </si>
  <si>
    <t>8054318620957</t>
  </si>
  <si>
    <t>8054318477889</t>
  </si>
  <si>
    <t>8054318477896</t>
  </si>
  <si>
    <t>8054318477902</t>
  </si>
  <si>
    <t>8054318405684</t>
  </si>
  <si>
    <t>S71LB0613</t>
  </si>
  <si>
    <t>8054318464179</t>
  </si>
  <si>
    <t>8054318248595</t>
  </si>
  <si>
    <t>S71LB0615</t>
  </si>
  <si>
    <t>8054318505445</t>
  </si>
  <si>
    <t>8056185241594</t>
  </si>
  <si>
    <t>S71LB0623</t>
  </si>
  <si>
    <t>8054318464254</t>
  </si>
  <si>
    <t>S71LB0624</t>
  </si>
  <si>
    <t>8054318464193</t>
  </si>
  <si>
    <t>S71LB0625</t>
  </si>
  <si>
    <t>8054318353046</t>
  </si>
  <si>
    <t>8054318353053</t>
  </si>
  <si>
    <t>8054318439108</t>
  </si>
  <si>
    <t>8054318621169</t>
  </si>
  <si>
    <t>8054318621084</t>
  </si>
  <si>
    <t>8054318621077</t>
  </si>
  <si>
    <t>8054318676848</t>
  </si>
  <si>
    <t>8054318621183</t>
  </si>
  <si>
    <t>S71MU0532</t>
  </si>
  <si>
    <t>8054318621268</t>
  </si>
  <si>
    <t>8054318621299</t>
  </si>
  <si>
    <t>8054318621305</t>
  </si>
  <si>
    <t>8054318775114</t>
  </si>
  <si>
    <t>8054318676275</t>
  </si>
  <si>
    <t>8054318676244</t>
  </si>
  <si>
    <t>8056185305517</t>
  </si>
  <si>
    <t>S72LB0196</t>
  </si>
  <si>
    <t>8054318126992</t>
  </si>
  <si>
    <t>S74GD0232</t>
  </si>
  <si>
    <t>8053854777422</t>
  </si>
  <si>
    <t>8053854642096</t>
  </si>
  <si>
    <t>8053854329072</t>
  </si>
  <si>
    <t>8050328274807</t>
  </si>
  <si>
    <t>S74GD0414</t>
  </si>
  <si>
    <t>8050328279840</t>
  </si>
  <si>
    <t>8050328154871</t>
  </si>
  <si>
    <t>8050328139045</t>
  </si>
  <si>
    <t>8050328154864</t>
  </si>
  <si>
    <t>8050328154888</t>
  </si>
  <si>
    <t>8050328508780</t>
  </si>
  <si>
    <t>8050328508773</t>
  </si>
  <si>
    <t>S74GD0472</t>
  </si>
  <si>
    <t>8054318480025</t>
  </si>
  <si>
    <t>8054318497375</t>
  </si>
  <si>
    <t>8054318480018</t>
  </si>
  <si>
    <t>8054318480001</t>
  </si>
  <si>
    <t>8054318497382</t>
  </si>
  <si>
    <t>8054318497399</t>
  </si>
  <si>
    <t>8054318497405</t>
  </si>
  <si>
    <t>8054318529052</t>
  </si>
  <si>
    <t>8054318529038</t>
  </si>
  <si>
    <t>8054318525917</t>
  </si>
  <si>
    <t>8054318529045</t>
  </si>
  <si>
    <t>8054318525931</t>
  </si>
  <si>
    <t>8054318479999</t>
  </si>
  <si>
    <t>8054318479982</t>
  </si>
  <si>
    <t>8054318479975</t>
  </si>
  <si>
    <t>8054318497351</t>
  </si>
  <si>
    <t>8054318497368</t>
  </si>
  <si>
    <t>8050328978606</t>
  </si>
  <si>
    <t>8050328966931</t>
  </si>
  <si>
    <t>8050328978590</t>
  </si>
  <si>
    <t>8050328966948</t>
  </si>
  <si>
    <t>8054318134218</t>
  </si>
  <si>
    <t>8054318169098</t>
  </si>
  <si>
    <t>8054318169081</t>
  </si>
  <si>
    <t>8054318405714</t>
  </si>
  <si>
    <t>986X</t>
  </si>
  <si>
    <t>8054318776005</t>
  </si>
  <si>
    <t>8054318775992</t>
  </si>
  <si>
    <t>Red/Black print</t>
  </si>
  <si>
    <t>8054318776111</t>
  </si>
  <si>
    <t>8054318508613</t>
  </si>
  <si>
    <t>S74GD0505</t>
  </si>
  <si>
    <t>8054318371439</t>
  </si>
  <si>
    <t>8054318371422</t>
  </si>
  <si>
    <t>8054318776210</t>
  </si>
  <si>
    <t>S74GD0506</t>
  </si>
  <si>
    <t>8054318371637</t>
  </si>
  <si>
    <t>8054318300934</t>
  </si>
  <si>
    <t>8054318371620</t>
  </si>
  <si>
    <t>8054318371606</t>
  </si>
  <si>
    <t>8054318371613</t>
  </si>
  <si>
    <t>8054318371644</t>
  </si>
  <si>
    <t>S74GD0511</t>
  </si>
  <si>
    <t>8054318593527</t>
  </si>
  <si>
    <t>8054318579323</t>
  </si>
  <si>
    <t>8054318579316</t>
  </si>
  <si>
    <t>8054318593510</t>
  </si>
  <si>
    <t>8054318579330</t>
  </si>
  <si>
    <t>8054318593534</t>
  </si>
  <si>
    <t>8054318579354</t>
  </si>
  <si>
    <t>8054318300781</t>
  </si>
  <si>
    <t>8054318371194</t>
  </si>
  <si>
    <t>8054318371217</t>
  </si>
  <si>
    <t>8054318371224</t>
  </si>
  <si>
    <t>8054318371231</t>
  </si>
  <si>
    <t>8052996616514</t>
  </si>
  <si>
    <t>8052996616507</t>
  </si>
  <si>
    <t>8052996616491</t>
  </si>
  <si>
    <t>S74GU0187</t>
  </si>
  <si>
    <t>Dark grey mel.</t>
  </si>
  <si>
    <t>8056645093145</t>
  </si>
  <si>
    <t>S74GU0220</t>
  </si>
  <si>
    <t>8052781604511</t>
  </si>
  <si>
    <t>8052781604504</t>
  </si>
  <si>
    <t>8050328754460</t>
  </si>
  <si>
    <t>8050328754446</t>
  </si>
  <si>
    <t>8050328754477</t>
  </si>
  <si>
    <t>8050328754484</t>
  </si>
  <si>
    <t>8050328754491</t>
  </si>
  <si>
    <t>8050328524957</t>
  </si>
  <si>
    <t>8050328246910</t>
  </si>
  <si>
    <t>8050328246903</t>
  </si>
  <si>
    <t>8050328246927</t>
  </si>
  <si>
    <t>8050328246941</t>
  </si>
  <si>
    <t>8054318594203</t>
  </si>
  <si>
    <t>8054318594197</t>
  </si>
  <si>
    <t>8054318594180</t>
  </si>
  <si>
    <t>8054318594210</t>
  </si>
  <si>
    <t>8054318439689</t>
  </si>
  <si>
    <t>8054318594159</t>
  </si>
  <si>
    <t>8054318594173</t>
  </si>
  <si>
    <t>8056185195583</t>
  </si>
  <si>
    <t>S74GU0363</t>
  </si>
  <si>
    <t>8056185029321</t>
  </si>
  <si>
    <t>8054318144156</t>
  </si>
  <si>
    <t>S74HA0941</t>
  </si>
  <si>
    <t>S16582</t>
  </si>
  <si>
    <t>Black/Fucsia</t>
  </si>
  <si>
    <t xml:space="preserve">32% PC 24% PA 24% WM 20% PL </t>
  </si>
  <si>
    <t>8054318201231</t>
  </si>
  <si>
    <t>8054318201224</t>
  </si>
  <si>
    <t>8054318201248</t>
  </si>
  <si>
    <t>8054318201255</t>
  </si>
  <si>
    <t>8054318201262</t>
  </si>
  <si>
    <t>S74HA0942</t>
  </si>
  <si>
    <t>Black/Green</t>
  </si>
  <si>
    <t>8050328830034</t>
  </si>
  <si>
    <t>8054318201279</t>
  </si>
  <si>
    <t>8054318571839</t>
  </si>
  <si>
    <t>8054318496279</t>
  </si>
  <si>
    <t>8054318536760</t>
  </si>
  <si>
    <t>S74KB0255</t>
  </si>
  <si>
    <t>8054318371378</t>
  </si>
  <si>
    <t>8054318371361</t>
  </si>
  <si>
    <t>8054318371354</t>
  </si>
  <si>
    <t>8054318496392</t>
  </si>
  <si>
    <t>8054318496408</t>
  </si>
  <si>
    <t>8054318439382</t>
  </si>
  <si>
    <t>8054318496422</t>
  </si>
  <si>
    <t>8054318496439</t>
  </si>
  <si>
    <t>8050328806596</t>
  </si>
  <si>
    <t>S74KB0271</t>
  </si>
  <si>
    <t>8050328942898</t>
  </si>
  <si>
    <t>S74LB0105</t>
  </si>
  <si>
    <t>8053854243316</t>
  </si>
  <si>
    <t>8050328859165</t>
  </si>
  <si>
    <t>S74LB0472</t>
  </si>
  <si>
    <t>8050328915373</t>
  </si>
  <si>
    <t>8050328915380</t>
  </si>
  <si>
    <t>S74LB0473</t>
  </si>
  <si>
    <t>8054318083004</t>
  </si>
  <si>
    <t>8050328956666</t>
  </si>
  <si>
    <t>8054318083080</t>
  </si>
  <si>
    <t>8054318100237</t>
  </si>
  <si>
    <t>8050328839761</t>
  </si>
  <si>
    <t>8050328839792</t>
  </si>
  <si>
    <t>8050328915304</t>
  </si>
  <si>
    <t>8050328897617</t>
  </si>
  <si>
    <t>8050328915403</t>
  </si>
  <si>
    <t>8050328821445</t>
  </si>
  <si>
    <t>8054318100299</t>
  </si>
  <si>
    <t>8054318155909</t>
  </si>
  <si>
    <t>8054318155916</t>
  </si>
  <si>
    <t>S74LB0506</t>
  </si>
  <si>
    <t>8054318464568</t>
  </si>
  <si>
    <t>8054318464582</t>
  </si>
  <si>
    <t>8054318464599</t>
  </si>
  <si>
    <t>S74LB0512</t>
  </si>
  <si>
    <t>8050328978835</t>
  </si>
  <si>
    <t>8050328812900</t>
  </si>
  <si>
    <t>8050328812917</t>
  </si>
  <si>
    <t>8050328812924</t>
  </si>
  <si>
    <t>8050328884495</t>
  </si>
  <si>
    <t>8050328884501</t>
  </si>
  <si>
    <t>8050328918220</t>
  </si>
  <si>
    <t>8054318378353</t>
  </si>
  <si>
    <t>8054318069381</t>
  </si>
  <si>
    <t>8056185234381</t>
  </si>
  <si>
    <t>8054318553606</t>
  </si>
  <si>
    <t>8054318361027</t>
  </si>
  <si>
    <t>8054318257023</t>
  </si>
  <si>
    <t>8054318579279</t>
  </si>
  <si>
    <t>8054318134478</t>
  </si>
  <si>
    <t>S74MU0528</t>
  </si>
  <si>
    <t>8054318134300</t>
  </si>
  <si>
    <t>8054318371095</t>
  </si>
  <si>
    <t>8054318371101</t>
  </si>
  <si>
    <t>8052781640564</t>
  </si>
  <si>
    <t>8054318439528</t>
  </si>
  <si>
    <t>8054318439511</t>
  </si>
  <si>
    <t>8054318144217</t>
  </si>
  <si>
    <t>S75MA0634</t>
  </si>
  <si>
    <t>8050328917315</t>
  </si>
  <si>
    <t>8054318611450</t>
  </si>
  <si>
    <t>8054318611504</t>
  </si>
  <si>
    <t>8056185319965</t>
  </si>
  <si>
    <t>8056185319972</t>
  </si>
  <si>
    <t>8056185319989</t>
  </si>
  <si>
    <t>8056185319996</t>
  </si>
  <si>
    <t>S74KB0051</t>
  </si>
  <si>
    <t>8056645547150</t>
  </si>
  <si>
    <t>S75CU0112</t>
  </si>
  <si>
    <t>S39412</t>
  </si>
  <si>
    <t>8058694613541</t>
  </si>
  <si>
    <t>8054318300576</t>
  </si>
  <si>
    <t>8056185256239</t>
  </si>
  <si>
    <t>8058049355812</t>
  </si>
  <si>
    <t>8054318783645</t>
  </si>
  <si>
    <t>8054318884014</t>
  </si>
  <si>
    <t>8054318579743</t>
  </si>
  <si>
    <t>S71GU0324</t>
  </si>
  <si>
    <t>S23529</t>
  </si>
  <si>
    <t xml:space="preserve">39% WV 38% WP 23% CO </t>
  </si>
  <si>
    <t>8056185194487</t>
  </si>
  <si>
    <t>8056185194470</t>
  </si>
  <si>
    <t>S74GD0563</t>
  </si>
  <si>
    <t>8054318917910</t>
  </si>
  <si>
    <t>8054318995093</t>
  </si>
  <si>
    <t>8054318967687</t>
  </si>
  <si>
    <t>S74GD0607</t>
  </si>
  <si>
    <t>8054318779389</t>
  </si>
  <si>
    <t>S74GU0364</t>
  </si>
  <si>
    <t>8054318860551</t>
  </si>
  <si>
    <t>S74LB0565</t>
  </si>
  <si>
    <t>8056185194951</t>
  </si>
  <si>
    <t>8054318834521</t>
  </si>
  <si>
    <t>SHIRTS</t>
  </si>
  <si>
    <t>RTW</t>
  </si>
  <si>
    <t>KNITWEAR</t>
  </si>
  <si>
    <t>DENIM</t>
  </si>
  <si>
    <t>COAT</t>
  </si>
  <si>
    <t>JACKETS</t>
  </si>
  <si>
    <t>DRESSES</t>
  </si>
  <si>
    <t>SKIRT</t>
  </si>
  <si>
    <t>S5172IB001</t>
  </si>
  <si>
    <t>S61277</t>
  </si>
  <si>
    <t>S5172IL002</t>
  </si>
  <si>
    <t>S72NA0037</t>
  </si>
  <si>
    <t>S20670</t>
  </si>
  <si>
    <t>S73SD0024</t>
  </si>
  <si>
    <t>S21153</t>
  </si>
  <si>
    <t>S74AM0384</t>
  </si>
  <si>
    <t>S41872</t>
  </si>
  <si>
    <t>S72SA0072</t>
  </si>
  <si>
    <t>S21557</t>
  </si>
  <si>
    <t>S72SA0074</t>
  </si>
  <si>
    <t>S21558</t>
  </si>
  <si>
    <t>S73SD0040</t>
  </si>
  <si>
    <t>S75SA0057</t>
  </si>
  <si>
    <t>S21710</t>
  </si>
  <si>
    <t>S75KA0408</t>
  </si>
  <si>
    <t>S76GC0002</t>
  </si>
  <si>
    <t>S22835</t>
  </si>
  <si>
    <t>S76GC0001</t>
  </si>
  <si>
    <t>S76DL0003</t>
  </si>
  <si>
    <t>S30539</t>
  </si>
  <si>
    <t>S74KA0731</t>
  </si>
  <si>
    <t>S74GU0071</t>
  </si>
  <si>
    <t>S74GC0990</t>
  </si>
  <si>
    <t>S74GC0977</t>
  </si>
  <si>
    <t>S71GU0088</t>
  </si>
  <si>
    <t>STJ173</t>
  </si>
  <si>
    <t>S71GD0211</t>
  </si>
  <si>
    <t>S82BE1017</t>
  </si>
  <si>
    <t>SJP308SS15</t>
  </si>
  <si>
    <t>S77LA0006</t>
  </si>
  <si>
    <t>S30330</t>
  </si>
  <si>
    <t>S75DL0400</t>
  </si>
  <si>
    <t>S30462</t>
  </si>
  <si>
    <t>S30114</t>
  </si>
  <si>
    <t>S73MU0148</t>
  </si>
  <si>
    <t>S43575</t>
  </si>
  <si>
    <t>S73LA0133</t>
  </si>
  <si>
    <t>S72CU0122</t>
  </si>
  <si>
    <t>S22441</t>
  </si>
  <si>
    <t>S83A507</t>
  </si>
  <si>
    <t>SJP102SS15</t>
  </si>
  <si>
    <t>S83SW2003</t>
  </si>
  <si>
    <t>SJP189SS15</t>
  </si>
  <si>
    <t>S83SW2002</t>
  </si>
  <si>
    <t>SJP317SS15</t>
  </si>
  <si>
    <t>S83NE5005</t>
  </si>
  <si>
    <t>SJP318SS15</t>
  </si>
  <si>
    <t>S83NE5002</t>
  </si>
  <si>
    <t>S83NE2003</t>
  </si>
  <si>
    <t>S83ER5003</t>
  </si>
  <si>
    <t>S83D6B9004</t>
  </si>
  <si>
    <t>SJPISA01SS</t>
  </si>
  <si>
    <t>S83BE2001</t>
  </si>
  <si>
    <t>SJP113SS15</t>
  </si>
  <si>
    <t>S83AR5010</t>
  </si>
  <si>
    <t>S83AR3008</t>
  </si>
  <si>
    <t>S74LA0878</t>
  </si>
  <si>
    <t>S30501</t>
  </si>
  <si>
    <t>S74KB0013</t>
  </si>
  <si>
    <t>S74GD0235</t>
  </si>
  <si>
    <t>S74GD0092</t>
  </si>
  <si>
    <t>S74DM0010</t>
  </si>
  <si>
    <t>S42381</t>
  </si>
  <si>
    <t>S74BN0607</t>
  </si>
  <si>
    <t>S74AM0604</t>
  </si>
  <si>
    <t>SX9256</t>
  </si>
  <si>
    <t>S74AM0581</t>
  </si>
  <si>
    <t>SX9560</t>
  </si>
  <si>
    <t>S71MU0416</t>
  </si>
  <si>
    <t>S71HG0033</t>
  </si>
  <si>
    <t>S71GD0329</t>
  </si>
  <si>
    <t>S21995</t>
  </si>
  <si>
    <t>S71FZ0027</t>
  </si>
  <si>
    <t>S71DL0922</t>
  </si>
  <si>
    <t>S71BN0614</t>
  </si>
  <si>
    <t>S82LO414</t>
  </si>
  <si>
    <t>SJP025SS16</t>
  </si>
  <si>
    <t>S75MA0428</t>
  </si>
  <si>
    <t>S25148</t>
  </si>
  <si>
    <t>S75LA0753</t>
  </si>
  <si>
    <t>S30503</t>
  </si>
  <si>
    <t>S75LA0752</t>
  </si>
  <si>
    <t>S75KA0569</t>
  </si>
  <si>
    <t>S22677</t>
  </si>
  <si>
    <t>S75HA0682</t>
  </si>
  <si>
    <t>S15413</t>
  </si>
  <si>
    <t>S75FT0119</t>
  </si>
  <si>
    <t>S75CU0273</t>
  </si>
  <si>
    <t>S44613</t>
  </si>
  <si>
    <t>S75CU0234</t>
  </si>
  <si>
    <t>S22438</t>
  </si>
  <si>
    <t>S73MA0367</t>
  </si>
  <si>
    <t>S73KA0345</t>
  </si>
  <si>
    <t>SX9823</t>
  </si>
  <si>
    <t>S72MU0217</t>
  </si>
  <si>
    <t>S72MA0508</t>
  </si>
  <si>
    <t>S15569</t>
  </si>
  <si>
    <t>S72MA0494</t>
  </si>
  <si>
    <t>S30144</t>
  </si>
  <si>
    <t>S72CU0267</t>
  </si>
  <si>
    <t>S72CU0266</t>
  </si>
  <si>
    <t>S72CU0222</t>
  </si>
  <si>
    <t>S15570</t>
  </si>
  <si>
    <t>S72CU0221</t>
  </si>
  <si>
    <t>S72CU0220</t>
  </si>
  <si>
    <t>S72AM0450</t>
  </si>
  <si>
    <t>S83QI0002</t>
  </si>
  <si>
    <t>S99999</t>
  </si>
  <si>
    <t>S83PN3001</t>
  </si>
  <si>
    <t>SJP159SS16</t>
  </si>
  <si>
    <t>S74GU0042</t>
  </si>
  <si>
    <t>S73SA0036</t>
  </si>
  <si>
    <t>S73SD0032</t>
  </si>
  <si>
    <t>S21860</t>
  </si>
  <si>
    <t>S73UY0168</t>
  </si>
  <si>
    <t>S07105</t>
  </si>
  <si>
    <t>S83AR2007</t>
  </si>
  <si>
    <t>SJP540FW15</t>
  </si>
  <si>
    <t>S83AR5001</t>
  </si>
  <si>
    <t>SJP102FW15</t>
  </si>
  <si>
    <t>S83ER2001</t>
  </si>
  <si>
    <t>S83ER2002</t>
  </si>
  <si>
    <t>SJP344FW15</t>
  </si>
  <si>
    <t>S72CU0181</t>
  </si>
  <si>
    <t>S44470</t>
  </si>
  <si>
    <t>S73AA0198</t>
  </si>
  <si>
    <t>SX9528</t>
  </si>
  <si>
    <t>S75CU0114</t>
  </si>
  <si>
    <t>S41936</t>
  </si>
  <si>
    <t>S82CC4003</t>
  </si>
  <si>
    <t>SJP409FW15</t>
  </si>
  <si>
    <t>S82LG4002</t>
  </si>
  <si>
    <t>SJP286FW15</t>
  </si>
  <si>
    <t>S82DF4002</t>
  </si>
  <si>
    <t>SJP172FW15</t>
  </si>
  <si>
    <t>S82WA1006</t>
  </si>
  <si>
    <t>SJP354FW15</t>
  </si>
  <si>
    <t>S71AM0616</t>
  </si>
  <si>
    <t>S43300</t>
  </si>
  <si>
    <t>S71GD0263</t>
  </si>
  <si>
    <t>S71GD0264</t>
  </si>
  <si>
    <t>S71GD0266</t>
  </si>
  <si>
    <t>S22616</t>
  </si>
  <si>
    <t>S71GD0279</t>
  </si>
  <si>
    <t>S71GD0288</t>
  </si>
  <si>
    <t>S71LA0940</t>
  </si>
  <si>
    <t>S30214</t>
  </si>
  <si>
    <t>S71LA0941</t>
  </si>
  <si>
    <t>S74DL0791</t>
  </si>
  <si>
    <t>S74GD0026</t>
  </si>
  <si>
    <t>S74GU0087</t>
  </si>
  <si>
    <t>S25257</t>
  </si>
  <si>
    <t>S74GU0104</t>
  </si>
  <si>
    <t>S72QY0001</t>
  </si>
  <si>
    <t>S42769</t>
  </si>
  <si>
    <t>S73QY0001</t>
  </si>
  <si>
    <t>S42857</t>
  </si>
  <si>
    <t>S73MU0136</t>
  </si>
  <si>
    <t>S42847</t>
  </si>
  <si>
    <t>S71GD0131</t>
  </si>
  <si>
    <t>S74KA0676</t>
  </si>
  <si>
    <t>S73TH0010</t>
  </si>
  <si>
    <t>S47233</t>
  </si>
  <si>
    <t>S83KR5001</t>
  </si>
  <si>
    <t>SJP102FW16</t>
  </si>
  <si>
    <t>S83H502</t>
  </si>
  <si>
    <t>SJP347FW16</t>
  </si>
  <si>
    <t>S83K502</t>
  </si>
  <si>
    <t>SJP840FW16</t>
  </si>
  <si>
    <t>S83W16A510</t>
  </si>
  <si>
    <t>SJP025W16</t>
  </si>
  <si>
    <t>S72CU0335</t>
  </si>
  <si>
    <t>S15790</t>
  </si>
  <si>
    <t>S72DL0461</t>
  </si>
  <si>
    <t>S47071</t>
  </si>
  <si>
    <t>S75LA0818</t>
  </si>
  <si>
    <t>S82AB403</t>
  </si>
  <si>
    <t>SJP249FW16</t>
  </si>
  <si>
    <t>S71DL0978</t>
  </si>
  <si>
    <t>S71DM0015</t>
  </si>
  <si>
    <t>S71LB0181</t>
  </si>
  <si>
    <t>S30400</t>
  </si>
  <si>
    <t>S71LB0202</t>
  </si>
  <si>
    <t>S30554</t>
  </si>
  <si>
    <t>S71LB0209</t>
  </si>
  <si>
    <t>S74AM0638</t>
  </si>
  <si>
    <t>SX9862</t>
  </si>
  <si>
    <t>S74DL0901</t>
  </si>
  <si>
    <t>S74DL0909</t>
  </si>
  <si>
    <t>S74DL0914</t>
  </si>
  <si>
    <t>S74FZ0026</t>
  </si>
  <si>
    <t>STN642</t>
  </si>
  <si>
    <t>S74GD0165</t>
  </si>
  <si>
    <t>S74GD0168</t>
  </si>
  <si>
    <t>S74GU0139</t>
  </si>
  <si>
    <t>S74KA0924</t>
  </si>
  <si>
    <t>077</t>
  </si>
  <si>
    <t>076</t>
  </si>
  <si>
    <t>090</t>
  </si>
  <si>
    <t>057</t>
  </si>
  <si>
    <t>010</t>
  </si>
  <si>
    <t>WHITE</t>
  </si>
  <si>
    <t>011</t>
  </si>
  <si>
    <t>OFF/WHITE</t>
  </si>
  <si>
    <t>505</t>
  </si>
  <si>
    <t>DARK/BLUE</t>
  </si>
  <si>
    <t>476C</t>
  </si>
  <si>
    <t>186</t>
  </si>
  <si>
    <t>961C</t>
  </si>
  <si>
    <t>ORANGE</t>
  </si>
  <si>
    <t>9193</t>
  </si>
  <si>
    <t>BLUE</t>
  </si>
  <si>
    <t>4065</t>
  </si>
  <si>
    <t>S020</t>
  </si>
  <si>
    <t>M037</t>
  </si>
  <si>
    <t>S080</t>
  </si>
  <si>
    <t>227</t>
  </si>
  <si>
    <t>4066</t>
  </si>
  <si>
    <t>8077</t>
  </si>
  <si>
    <t>467</t>
  </si>
  <si>
    <t>625</t>
  </si>
  <si>
    <t>LIGHT/GREEN</t>
  </si>
  <si>
    <t>DARK GREY</t>
  </si>
  <si>
    <t>GREY</t>
  </si>
  <si>
    <t>855</t>
  </si>
  <si>
    <t>229</t>
  </si>
  <si>
    <t>BORDEAUX</t>
  </si>
  <si>
    <t>913</t>
  </si>
  <si>
    <t>SANDY/BEIGE</t>
  </si>
  <si>
    <t>253</t>
  </si>
  <si>
    <t>CORAL</t>
  </si>
  <si>
    <t>638</t>
  </si>
  <si>
    <t>GREEN</t>
  </si>
  <si>
    <t>518</t>
  </si>
  <si>
    <t>002</t>
  </si>
  <si>
    <t>7047</t>
  </si>
  <si>
    <t>857</t>
  </si>
  <si>
    <t>LIGHT/GREY</t>
  </si>
  <si>
    <t>001</t>
  </si>
  <si>
    <t>M728</t>
  </si>
  <si>
    <t>5092</t>
  </si>
  <si>
    <t>MULTICOLOURED</t>
  </si>
  <si>
    <t>8062</t>
  </si>
  <si>
    <t>6051</t>
  </si>
  <si>
    <t>8068</t>
  </si>
  <si>
    <t>510</t>
  </si>
  <si>
    <t>PETROL</t>
  </si>
  <si>
    <t>854</t>
  </si>
  <si>
    <t>NAVY/BLUE</t>
  </si>
  <si>
    <t>SKY/BLUE</t>
  </si>
  <si>
    <t>855M</t>
  </si>
  <si>
    <t>DARK/GREY</t>
  </si>
  <si>
    <t>KHAKI</t>
  </si>
  <si>
    <t>M1008</t>
  </si>
  <si>
    <t>2137</t>
  </si>
  <si>
    <t>4078</t>
  </si>
  <si>
    <t>002F</t>
  </si>
  <si>
    <t>BLACK/WHITE</t>
  </si>
  <si>
    <t>515</t>
  </si>
  <si>
    <t>SILVER</t>
  </si>
  <si>
    <t>312</t>
  </si>
  <si>
    <t>TM52</t>
  </si>
  <si>
    <t>T038</t>
  </si>
  <si>
    <t>T06T</t>
  </si>
  <si>
    <t>T138S</t>
  </si>
  <si>
    <t>TE23</t>
  </si>
  <si>
    <t>T196</t>
  </si>
  <si>
    <t>T070</t>
  </si>
  <si>
    <t>T050</t>
  </si>
  <si>
    <t>T221P</t>
  </si>
  <si>
    <t>T162</t>
  </si>
  <si>
    <t>T522</t>
  </si>
  <si>
    <t>T319J</t>
  </si>
  <si>
    <t>T05L</t>
  </si>
  <si>
    <t>T352</t>
  </si>
  <si>
    <t>T37F</t>
  </si>
  <si>
    <t>T34F</t>
  </si>
  <si>
    <t>TA10</t>
  </si>
  <si>
    <t>T161W</t>
  </si>
  <si>
    <t>T254J</t>
  </si>
  <si>
    <t>T187S</t>
  </si>
  <si>
    <t>T98K</t>
  </si>
  <si>
    <t>T251G</t>
  </si>
  <si>
    <t>T208R</t>
  </si>
  <si>
    <t>T269H</t>
  </si>
  <si>
    <t>T94B</t>
  </si>
  <si>
    <t>TF80</t>
  </si>
  <si>
    <t>T09E</t>
  </si>
  <si>
    <t>T254O</t>
  </si>
  <si>
    <t>T99V</t>
  </si>
  <si>
    <t>T201L</t>
  </si>
  <si>
    <t>T95N</t>
  </si>
  <si>
    <t>T059</t>
  </si>
  <si>
    <t>T229Z</t>
  </si>
  <si>
    <t>T079</t>
  </si>
  <si>
    <t>T200</t>
  </si>
  <si>
    <t>T023</t>
  </si>
  <si>
    <t>T278O</t>
  </si>
  <si>
    <t>BIKINI</t>
  </si>
  <si>
    <t>BELT</t>
  </si>
  <si>
    <t>COURT SHOE</t>
  </si>
  <si>
    <t>NECKLACE</t>
  </si>
  <si>
    <t>EARINGS</t>
  </si>
  <si>
    <t>MOCASSIN</t>
  </si>
  <si>
    <t>HANDBAG</t>
  </si>
  <si>
    <t>BALLET SHOE</t>
  </si>
  <si>
    <t>PUMP</t>
  </si>
  <si>
    <t>BOOT</t>
  </si>
  <si>
    <t>85</t>
  </si>
  <si>
    <t>95</t>
  </si>
  <si>
    <t>37</t>
  </si>
  <si>
    <t>UNI</t>
  </si>
  <si>
    <t>75</t>
  </si>
  <si>
    <t>42½</t>
  </si>
  <si>
    <t>8056042649600</t>
  </si>
  <si>
    <t>8056042649594</t>
  </si>
  <si>
    <t>8053854304208</t>
  </si>
  <si>
    <t>8034127036736</t>
  </si>
  <si>
    <t>8059785043667</t>
  </si>
  <si>
    <t>8057287743542</t>
  </si>
  <si>
    <t>8057286245702</t>
  </si>
  <si>
    <t>8057286245719</t>
  </si>
  <si>
    <t>8050143056992</t>
  </si>
  <si>
    <t>8056042311477</t>
  </si>
  <si>
    <t>8057287221217</t>
  </si>
  <si>
    <t>8052996838923</t>
  </si>
  <si>
    <t>8052996838909</t>
  </si>
  <si>
    <t>8058320683795</t>
  </si>
  <si>
    <t>8056645404002</t>
  </si>
  <si>
    <t>8059139318670</t>
  </si>
  <si>
    <t>8059139898998</t>
  </si>
  <si>
    <t>8059139898981</t>
  </si>
  <si>
    <t>8059139898974</t>
  </si>
  <si>
    <t>8059139096264</t>
  </si>
  <si>
    <t>8059139135932</t>
  </si>
  <si>
    <t>8051279816351</t>
  </si>
  <si>
    <t>8051279775429</t>
  </si>
  <si>
    <t>8051279775412</t>
  </si>
  <si>
    <t>8051279775405</t>
  </si>
  <si>
    <t>8051279775399</t>
  </si>
  <si>
    <t>8051279775382</t>
  </si>
  <si>
    <t>8059139303447</t>
  </si>
  <si>
    <t>8059139303430</t>
  </si>
  <si>
    <t>8059139303416</t>
  </si>
  <si>
    <t>8059139303409</t>
  </si>
  <si>
    <t>8052081348269</t>
  </si>
  <si>
    <t>8052081119098</t>
  </si>
  <si>
    <t>8050328084031</t>
  </si>
  <si>
    <t>8050328084048</t>
  </si>
  <si>
    <t>8058320702892</t>
  </si>
  <si>
    <t>8058320702885</t>
  </si>
  <si>
    <t>8054318779204</t>
  </si>
  <si>
    <t>8054318779211</t>
  </si>
  <si>
    <t>8050143415737</t>
  </si>
  <si>
    <t>8054318779198</t>
  </si>
  <si>
    <t>8059139228504</t>
  </si>
  <si>
    <t>8059139198296</t>
  </si>
  <si>
    <t>8059139198289</t>
  </si>
  <si>
    <t>8059139198272</t>
  </si>
  <si>
    <t>8052081432579</t>
  </si>
  <si>
    <t>8052081266952</t>
  </si>
  <si>
    <t>8052081378327</t>
  </si>
  <si>
    <t>8050328084079</t>
  </si>
  <si>
    <t>8050328083942</t>
  </si>
  <si>
    <t>8050328083911</t>
  </si>
  <si>
    <t>8050328083980</t>
  </si>
  <si>
    <t>8050328084062</t>
  </si>
  <si>
    <t>8050328083874</t>
  </si>
  <si>
    <t>8050328083898</t>
  </si>
  <si>
    <t>8054318079601</t>
  </si>
  <si>
    <t>8054318079533</t>
  </si>
  <si>
    <t>8054318079588</t>
  </si>
  <si>
    <t>8050328084055</t>
  </si>
  <si>
    <t>8050328083928</t>
  </si>
  <si>
    <t>8050143326415</t>
  </si>
  <si>
    <t>8056645015253</t>
  </si>
  <si>
    <t>8053854491595</t>
  </si>
  <si>
    <t>8053854491564</t>
  </si>
  <si>
    <t>8050143169364</t>
  </si>
  <si>
    <t>8052996715880</t>
  </si>
  <si>
    <t>8050328691710</t>
  </si>
  <si>
    <t>8054318079557</t>
  </si>
  <si>
    <t>8054318079465</t>
  </si>
  <si>
    <t>8058320501921</t>
  </si>
  <si>
    <t>8058320656041</t>
  </si>
  <si>
    <t>8058320501808</t>
  </si>
  <si>
    <t>8058320687601</t>
  </si>
  <si>
    <t>8058320089801</t>
  </si>
  <si>
    <t>8058320656706</t>
  </si>
  <si>
    <t>8050328084093</t>
  </si>
  <si>
    <t>8050143641792</t>
  </si>
  <si>
    <t>8050143504318</t>
  </si>
  <si>
    <t>8050143504301</t>
  </si>
  <si>
    <t>8050143504325</t>
  </si>
  <si>
    <t>8050143504332</t>
  </si>
  <si>
    <t>8056185029161</t>
  </si>
  <si>
    <t>8050143649361</t>
  </si>
  <si>
    <t>8058320170271</t>
  </si>
  <si>
    <t>8054318144149</t>
  </si>
  <si>
    <t>8054318783881</t>
  </si>
  <si>
    <t>8058320106355</t>
  </si>
  <si>
    <t>8058320683986</t>
  </si>
  <si>
    <t>8054318079632</t>
  </si>
  <si>
    <t>8058320676032</t>
  </si>
  <si>
    <t>8058320676025</t>
  </si>
  <si>
    <t>8058320676018</t>
  </si>
  <si>
    <t>8050328711449</t>
  </si>
  <si>
    <t>8054318079472</t>
  </si>
  <si>
    <t>8058320683900</t>
  </si>
  <si>
    <t>8054318079649</t>
  </si>
  <si>
    <t>8054318079502</t>
  </si>
  <si>
    <t>8058320684082</t>
  </si>
  <si>
    <t>8058320683894</t>
  </si>
  <si>
    <t>8058320683870</t>
  </si>
  <si>
    <t>8058320683887</t>
  </si>
  <si>
    <t>8054318079595</t>
  </si>
  <si>
    <t>8054318079564</t>
  </si>
  <si>
    <t>8050328083966</t>
  </si>
  <si>
    <t>8056042484621</t>
  </si>
  <si>
    <t>8056042649686</t>
  </si>
  <si>
    <t>8055345456519</t>
  </si>
  <si>
    <t>8052081068686</t>
  </si>
  <si>
    <t>8052996057102</t>
  </si>
  <si>
    <t>8050328083997</t>
  </si>
  <si>
    <t>8050328084000</t>
  </si>
  <si>
    <t>8050328084017</t>
  </si>
  <si>
    <t>8050328083881</t>
  </si>
  <si>
    <t>8058694916512</t>
  </si>
  <si>
    <t>8056648512728</t>
  </si>
  <si>
    <t>8050143163973</t>
  </si>
  <si>
    <t>8050328084086</t>
  </si>
  <si>
    <t>8050328083935</t>
  </si>
  <si>
    <t>8052996057065</t>
  </si>
  <si>
    <t>8052996861440</t>
  </si>
  <si>
    <t>8052781279108</t>
  </si>
  <si>
    <t>8050143015814</t>
  </si>
  <si>
    <t>8058694920700</t>
  </si>
  <si>
    <t>8052081293729</t>
  </si>
  <si>
    <t>8058694967798</t>
  </si>
  <si>
    <t>8058694967804</t>
  </si>
  <si>
    <t>8058694967811</t>
  </si>
  <si>
    <t>8058694967781</t>
  </si>
  <si>
    <t>8058694967873</t>
  </si>
  <si>
    <t>8058694967828</t>
  </si>
  <si>
    <t>8058694967835</t>
  </si>
  <si>
    <t>8058694967842</t>
  </si>
  <si>
    <t>8058694967859</t>
  </si>
  <si>
    <t>8058694967866</t>
  </si>
  <si>
    <t>8058694831969</t>
  </si>
  <si>
    <t>8058694497301</t>
  </si>
  <si>
    <t>8058694497318</t>
  </si>
  <si>
    <t>8058694497325</t>
  </si>
  <si>
    <t>8058694497332</t>
  </si>
  <si>
    <t>8058694561668</t>
  </si>
  <si>
    <t>8058694497400</t>
  </si>
  <si>
    <t>8058694497417</t>
  </si>
  <si>
    <t>8058694497424</t>
  </si>
  <si>
    <t>8058694497431</t>
  </si>
  <si>
    <t>8058694497448</t>
  </si>
  <si>
    <t>8058694919353</t>
  </si>
  <si>
    <t>8058694454960</t>
  </si>
  <si>
    <t>8058694775997</t>
  </si>
  <si>
    <t>8058694776000</t>
  </si>
  <si>
    <t>8054318736672</t>
  </si>
  <si>
    <t>8054318736689</t>
  </si>
  <si>
    <t>8052081720638</t>
  </si>
  <si>
    <t>8052081751588</t>
  </si>
  <si>
    <t>8052081720607</t>
  </si>
  <si>
    <t>8052081508847</t>
  </si>
  <si>
    <t>8052081508854</t>
  </si>
  <si>
    <t>8056042027088</t>
  </si>
  <si>
    <t>8051279819857</t>
  </si>
  <si>
    <t>8059139616981</t>
  </si>
  <si>
    <t>8056042084791</t>
  </si>
  <si>
    <t>8056042001484</t>
  </si>
  <si>
    <t>8056042001477</t>
  </si>
  <si>
    <t>8056042001491</t>
  </si>
  <si>
    <t>8056042001507</t>
  </si>
  <si>
    <t>8056042001521</t>
  </si>
  <si>
    <t>8054318058644</t>
  </si>
  <si>
    <t>8053854155299</t>
  </si>
  <si>
    <t>8054318079656</t>
  </si>
  <si>
    <t>8054318079618</t>
  </si>
  <si>
    <t>8054318079571</t>
  </si>
  <si>
    <t>8054318079625</t>
  </si>
  <si>
    <t>8054318079489</t>
  </si>
  <si>
    <t>8053854111752</t>
  </si>
  <si>
    <t>8054318837034</t>
  </si>
  <si>
    <t>8054318837041</t>
  </si>
  <si>
    <t>8054318837058</t>
  </si>
  <si>
    <t>8054318079540</t>
  </si>
  <si>
    <t>8056648601316</t>
  </si>
  <si>
    <t>8056648876264</t>
  </si>
  <si>
    <t>8053854095106</t>
  </si>
  <si>
    <t>8054318653757</t>
  </si>
  <si>
    <t>8053854069145</t>
  </si>
  <si>
    <t>8050328706674</t>
  </si>
  <si>
    <t>8058320705275</t>
  </si>
  <si>
    <t>8054318079526</t>
  </si>
  <si>
    <t>8058320755287</t>
  </si>
  <si>
    <t>8050328083850</t>
  </si>
  <si>
    <t>8058320839451</t>
  </si>
  <si>
    <t>8056648543500</t>
  </si>
  <si>
    <t>8056648247217</t>
  </si>
  <si>
    <t>8053854051492</t>
  </si>
  <si>
    <t>BAGS</t>
  </si>
  <si>
    <t>CAPS</t>
  </si>
  <si>
    <t>IMAGE</t>
  </si>
  <si>
    <t>ITEM</t>
  </si>
  <si>
    <t>CATEGORY</t>
  </si>
  <si>
    <t>GENDER</t>
  </si>
  <si>
    <t>MODEL NR 1</t>
  </si>
  <si>
    <t>MODEL NR 2</t>
  </si>
  <si>
    <t>COLOR</t>
  </si>
  <si>
    <t>COLOR DESCRIPTION</t>
  </si>
  <si>
    <t>COO</t>
  </si>
  <si>
    <t>COMPOSITION DEC</t>
  </si>
  <si>
    <t>SIZE</t>
  </si>
  <si>
    <t>QTY</t>
  </si>
  <si>
    <t>WSALE</t>
  </si>
  <si>
    <t>TOTAL WSALE</t>
  </si>
  <si>
    <t>DSQUARED2</t>
  </si>
  <si>
    <t>BODYWEAR</t>
  </si>
  <si>
    <t>BROACH</t>
  </si>
  <si>
    <t>TANK TOP</t>
  </si>
  <si>
    <t>VEST</t>
  </si>
  <si>
    <t>CORSET</t>
  </si>
  <si>
    <t>SWIMSUIT</t>
  </si>
  <si>
    <t>SUIT</t>
  </si>
  <si>
    <t>KEYRING</t>
  </si>
  <si>
    <t>ORNAMENT</t>
  </si>
  <si>
    <t>POLO T-SHIRT</t>
  </si>
  <si>
    <t>SNEAKERS</t>
  </si>
  <si>
    <t>HOODED STOLE</t>
  </si>
  <si>
    <t>UNDERWEAR</t>
  </si>
  <si>
    <t>TANGA</t>
  </si>
  <si>
    <t>DIVISION</t>
  </si>
  <si>
    <t>UNITS</t>
  </si>
  <si>
    <t>VALUE</t>
  </si>
  <si>
    <t>ACCESSORIES</t>
  </si>
  <si>
    <t>FOOTWEAR</t>
  </si>
  <si>
    <t>READY TO WEAR</t>
  </si>
  <si>
    <t>TOTAL</t>
  </si>
  <si>
    <t>DSQUARED2 BREAKDOWN</t>
  </si>
  <si>
    <t>MENS</t>
  </si>
  <si>
    <t>OUTERWEAR</t>
  </si>
  <si>
    <t>BOTTOMS</t>
  </si>
  <si>
    <t>TOPS</t>
  </si>
  <si>
    <t xml:space="preserve">OUTERWEAR </t>
  </si>
  <si>
    <t>VARIOUS</t>
  </si>
  <si>
    <t>MALE</t>
  </si>
  <si>
    <t>FEMALE</t>
  </si>
  <si>
    <t>OPTIONS</t>
  </si>
  <si>
    <t>S74HG0062</t>
  </si>
  <si>
    <t>8054318496187</t>
  </si>
  <si>
    <t>8054318477452</t>
  </si>
  <si>
    <t>8054318477445</t>
  </si>
  <si>
    <t>8054318477438</t>
  </si>
  <si>
    <t>8054318496170</t>
  </si>
  <si>
    <t>8054318477469</t>
  </si>
  <si>
    <t>8054318496194</t>
  </si>
  <si>
    <t>8054318536241</t>
  </si>
  <si>
    <t>8054318473973</t>
  </si>
  <si>
    <t>8054318473966</t>
  </si>
  <si>
    <t>8054318473959</t>
  </si>
  <si>
    <t>8054318473980</t>
  </si>
  <si>
    <t>8054318473997</t>
  </si>
  <si>
    <t>8054318640276</t>
  </si>
  <si>
    <t>8054318721494</t>
  </si>
  <si>
    <t>8054318601819</t>
  </si>
  <si>
    <t>8054318721487</t>
  </si>
  <si>
    <t>8054318721500</t>
  </si>
  <si>
    <t>8054318721517</t>
  </si>
  <si>
    <t>8054318621251</t>
  </si>
  <si>
    <t>8054318621244</t>
  </si>
  <si>
    <t>8054318721531</t>
  </si>
  <si>
    <t>8054318721524</t>
  </si>
  <si>
    <t>8054318601826</t>
  </si>
  <si>
    <t>JOGGERS/PANTS</t>
  </si>
  <si>
    <t>SHORTS</t>
  </si>
  <si>
    <t>PANTS/JOGGERS</t>
  </si>
  <si>
    <t>COATS/JACKETS</t>
  </si>
  <si>
    <t>POLO T</t>
  </si>
  <si>
    <t>TSHIRT</t>
  </si>
  <si>
    <t>WOMENS</t>
  </si>
  <si>
    <t>TOTALS</t>
  </si>
  <si>
    <t>25 TEES PER BOX</t>
  </si>
  <si>
    <t>20 SWEATS/BOX</t>
  </si>
  <si>
    <t>24 PANTS/BOX</t>
  </si>
  <si>
    <t>NR BOXES</t>
  </si>
  <si>
    <t>BOX NR</t>
  </si>
  <si>
    <t>2-8</t>
  </si>
  <si>
    <t>9-13</t>
  </si>
  <si>
    <t>15-214</t>
  </si>
  <si>
    <t>1-2</t>
  </si>
  <si>
    <t>3-11</t>
  </si>
  <si>
    <t>12-33</t>
  </si>
  <si>
    <t>34-36</t>
  </si>
  <si>
    <t>37-46</t>
  </si>
  <si>
    <t>18 PALLETS</t>
  </si>
  <si>
    <t>4 PALLETS</t>
  </si>
  <si>
    <t>22 PALLETS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</si>
</sst>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[$€-2]\ #,##0.00"/>
    <numFmt numFmtId="167" formatCode="&quot;£&quot;#,##0.00"/>
  </numFmts>
  <fonts count="2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4"/>
      <color rgb="FFFF0000"/>
      <name val="Tahoma"/>
      <family val="2"/>
    </font>
    <font>
      <sz val="14"/>
      <color theme="1"/>
      <name val="Tahoma"/>
      <family val="2"/>
    </font>
    <font>
      <b/>
      <sz val="14"/>
      <color theme="1"/>
      <name val="Tahoma"/>
      <family val="2"/>
    </font>
    <font>
      <b/>
      <sz val="14"/>
      <name val="Tahoma"/>
      <family val="2"/>
    </font>
    <font>
      <sz val="14"/>
      <name val="Tahoma"/>
      <family val="2"/>
    </font>
    <font>
      <b/>
      <sz val="18"/>
      <color theme="1"/>
      <name val="Tahoma"/>
      <family val="2"/>
    </font>
    <font>
      <sz val="18"/>
      <color theme="0"/>
      <name val="Tahoma"/>
      <family val="2"/>
    </font>
    <font>
      <b/>
      <sz val="18"/>
      <color theme="0"/>
      <name val="Tahoma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b/>
      <sz val="12"/>
      <color rgb="FFFFFFFF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color rgb="FF000000"/>
      <name val="Tahoma"/>
      <family val="2"/>
    </font>
    <font>
      <b/>
      <sz val="14"/>
      <color theme="1"/>
      <name val="Arial"/>
      <family val="2"/>
    </font>
    <font>
      <b/>
      <sz val="10"/>
      <color rgb="FF000000"/>
      <name val="Arial"/>
      <family val="2"/>
    </font>
    <font>
      <b/>
      <sz val="1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000000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</borders>
  <cellStyleXfs count="20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21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5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0" fontId="3" fillId="0" borderId="0" xfId="0" quotePrefix="1" applyFont="1" applyFill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quotePrefix="1" applyFont="1" applyFill="1" applyBorder="1" applyAlignment="1">
      <alignment horizontal="center" vertical="center"/>
    </xf>
    <xf numFmtId="165" fontId="10" fillId="2" borderId="1" xfId="1" applyNumberFormat="1" applyFont="1" applyFill="1" applyBorder="1" applyAlignment="1">
      <alignment horizontal="center" vertical="center"/>
    </xf>
    <xf numFmtId="16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65" fontId="10" fillId="2" borderId="1" xfId="1" applyNumberFormat="1" applyFont="1" applyFill="1" applyBorder="1" applyAlignment="1">
      <alignment horizontal="center" vertical="center" wrapText="1"/>
    </xf>
    <xf numFmtId="166" fontId="10" fillId="2" borderId="1" xfId="0" applyNumberFormat="1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1" fillId="0" borderId="0" xfId="0" applyFont="1" applyAlignment="1">
      <alignment horizontal="left"/>
    </xf>
    <xf numFmtId="3" fontId="11" fillId="0" borderId="0" xfId="0" applyNumberFormat="1" applyFont="1"/>
    <xf numFmtId="166" fontId="11" fillId="0" borderId="0" xfId="0" applyNumberFormat="1" applyFont="1"/>
    <xf numFmtId="0" fontId="12" fillId="0" borderId="0" xfId="0" applyFont="1"/>
    <xf numFmtId="0" fontId="0" fillId="0" borderId="0" xfId="0" applyAlignment="1">
      <alignment horizontal="left"/>
    </xf>
    <xf numFmtId="166" fontId="0" fillId="0" borderId="0" xfId="0" applyNumberFormat="1"/>
    <xf numFmtId="166" fontId="13" fillId="2" borderId="1" xfId="0" applyNumberFormat="1" applyFont="1" applyFill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166" fontId="15" fillId="0" borderId="1" xfId="0" applyNumberFormat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3" fontId="13" fillId="2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166" fontId="15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166" fontId="16" fillId="3" borderId="5" xfId="0" applyNumberFormat="1" applyFont="1" applyFill="1" applyBorder="1" applyAlignment="1">
      <alignment horizontal="center" vertical="center"/>
    </xf>
    <xf numFmtId="0" fontId="7" fillId="0" borderId="4" xfId="0" quotePrefix="1" applyFont="1" applyFill="1" applyBorder="1" applyAlignment="1">
      <alignment horizontal="center" vertical="center"/>
    </xf>
    <xf numFmtId="0" fontId="7" fillId="0" borderId="4" xfId="0" quotePrefix="1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quotePrefix="1" applyFont="1" applyBorder="1" applyAlignment="1">
      <alignment horizontal="center" vertical="center"/>
    </xf>
    <xf numFmtId="165" fontId="4" fillId="0" borderId="4" xfId="1" applyNumberFormat="1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" fontId="4" fillId="0" borderId="1" xfId="0" quotePrefix="1" applyNumberFormat="1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1" fillId="0" borderId="0" xfId="0" applyNumberFormat="1" applyFont="1"/>
    <xf numFmtId="0" fontId="0" fillId="0" borderId="0" xfId="0" applyNumberFormat="1"/>
    <xf numFmtId="0" fontId="16" fillId="3" borderId="0" xfId="0" applyNumberFormat="1" applyFont="1" applyFill="1" applyBorder="1" applyAlignment="1">
      <alignment horizontal="center" vertical="center"/>
    </xf>
    <xf numFmtId="0" fontId="13" fillId="2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3" fontId="15" fillId="0" borderId="7" xfId="0" applyNumberFormat="1" applyFont="1" applyBorder="1" applyAlignment="1">
      <alignment horizontal="center" vertical="center"/>
    </xf>
    <xf numFmtId="3" fontId="15" fillId="0" borderId="8" xfId="0" applyNumberFormat="1" applyFont="1" applyBorder="1" applyAlignment="1">
      <alignment horizontal="center" vertical="center"/>
    </xf>
    <xf numFmtId="3" fontId="13" fillId="2" borderId="8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5" fillId="0" borderId="1" xfId="0" quotePrefix="1" applyNumberFormat="1" applyFont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/>
    </xf>
    <xf numFmtId="0" fontId="20" fillId="0" borderId="0" xfId="0" applyFont="1"/>
    <xf numFmtId="166" fontId="20" fillId="0" borderId="0" xfId="0" applyNumberFormat="1" applyFont="1"/>
    <xf numFmtId="0" fontId="21" fillId="0" borderId="4" xfId="0" applyFont="1" applyBorder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quotePrefix="1" applyNumberFormat="1" applyFont="1" applyBorder="1" applyAlignment="1">
      <alignment horizontal="center" vertical="center"/>
    </xf>
    <xf numFmtId="16" fontId="22" fillId="0" borderId="1" xfId="0" quotePrefix="1" applyNumberFormat="1" applyFont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5" fillId="0" borderId="1" xfId="0" quotePrefix="1" applyNumberFormat="1" applyFont="1" applyBorder="1" applyAlignment="1">
      <alignment horizontal="center" vertical="center"/>
    </xf>
    <xf numFmtId="0" fontId="15" fillId="0" borderId="2" xfId="0" applyNumberFormat="1" applyFont="1" applyBorder="1" applyAlignment="1">
      <alignment horizontal="center" vertical="center"/>
    </xf>
    <xf numFmtId="0" fontId="15" fillId="0" borderId="2" xfId="0" quotePrefix="1" applyNumberFormat="1" applyFont="1" applyBorder="1" applyAlignment="1">
      <alignment horizontal="center" vertical="center"/>
    </xf>
    <xf numFmtId="0" fontId="15" fillId="0" borderId="2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7" fontId="14" fillId="0" borderId="2" xfId="0" applyNumberFormat="1" applyFon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167" fontId="0" fillId="0" borderId="4" xfId="0" applyNumberFormat="1" applyBorder="1" applyAlignment="1">
      <alignment horizontal="center" vertical="center" wrapText="1"/>
    </xf>
    <xf numFmtId="3" fontId="15" fillId="0" borderId="2" xfId="0" applyNumberFormat="1" applyFont="1" applyBorder="1" applyAlignment="1">
      <alignment horizontal="center" vertical="center" wrapText="1"/>
    </xf>
    <xf numFmtId="3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</cellXfs>
  <cellStyles count="20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Normal" xfId="0" builtinId="0"/>
  </cellStyles>
  <dxfs count="0"/>
  <tableStyles count="0" defaultTableStyle="TableStyleMedium2" defaultPivotStyle="PivotStyleLight16"/>
  <colors>
    <mruColors>
      <color rgb="FFFF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5</xdr:row>
      <xdr:rowOff>25400</xdr:rowOff>
    </xdr:from>
    <xdr:to>
      <xdr:col>0</xdr:col>
      <xdr:colOff>1256983</xdr:colOff>
      <xdr:row>5</xdr:row>
      <xdr:rowOff>1930400</xdr:rowOff>
    </xdr:to>
    <xdr:pic>
      <xdr:nvPicPr>
        <xdr:cNvPr id="3" name="S71AN0095S52063">
          <a:extLst>
            <a:ext uri="{FF2B5EF4-FFF2-40B4-BE49-F238E27FC236}">
              <a16:creationId xmlns:a16="http://schemas.microsoft.com/office/drawing/2014/main" xmlns="" id="{057EA42A-1C5F-46F8-9C26-B500AE2C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692150"/>
          <a:ext cx="12315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</xdr:row>
      <xdr:rowOff>25400</xdr:rowOff>
    </xdr:from>
    <xdr:to>
      <xdr:col>0</xdr:col>
      <xdr:colOff>1295400</xdr:colOff>
      <xdr:row>6</xdr:row>
      <xdr:rowOff>1930400</xdr:rowOff>
    </xdr:to>
    <xdr:pic>
      <xdr:nvPicPr>
        <xdr:cNvPr id="5" name="S71DM0225S49268">
          <a:extLst>
            <a:ext uri="{FF2B5EF4-FFF2-40B4-BE49-F238E27FC236}">
              <a16:creationId xmlns:a16="http://schemas.microsoft.com/office/drawing/2014/main" xmlns="" id="{0C71DD1A-CC81-4BE8-BA13-E3629B576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6543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254000</xdr:rowOff>
    </xdr:from>
    <xdr:to>
      <xdr:col>0</xdr:col>
      <xdr:colOff>1143000</xdr:colOff>
      <xdr:row>7</xdr:row>
      <xdr:rowOff>1930400</xdr:rowOff>
    </xdr:to>
    <xdr:pic>
      <xdr:nvPicPr>
        <xdr:cNvPr id="7" name="S71GD0696S22146">
          <a:extLst>
            <a:ext uri="{FF2B5EF4-FFF2-40B4-BE49-F238E27FC236}">
              <a16:creationId xmlns:a16="http://schemas.microsoft.com/office/drawing/2014/main" xmlns="" id="{BA7892B6-D75C-466E-A454-BA4A8C88B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" y="5892800"/>
          <a:ext cx="1117600" cy="16764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8</xdr:row>
      <xdr:rowOff>228600</xdr:rowOff>
    </xdr:from>
    <xdr:to>
      <xdr:col>0</xdr:col>
      <xdr:colOff>1752600</xdr:colOff>
      <xdr:row>10</xdr:row>
      <xdr:rowOff>533400</xdr:rowOff>
    </xdr:to>
    <xdr:pic>
      <xdr:nvPicPr>
        <xdr:cNvPr id="9" name="S71GD0710S22620">
          <a:extLst>
            <a:ext uri="{FF2B5EF4-FFF2-40B4-BE49-F238E27FC236}">
              <a16:creationId xmlns:a16="http://schemas.microsoft.com/office/drawing/2014/main" xmlns="" id="{A387E7BC-9C17-4A9B-951B-72D13F53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7848600"/>
          <a:ext cx="1574800" cy="17272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11</xdr:row>
      <xdr:rowOff>152400</xdr:rowOff>
    </xdr:from>
    <xdr:to>
      <xdr:col>0</xdr:col>
      <xdr:colOff>1847850</xdr:colOff>
      <xdr:row>15</xdr:row>
      <xdr:rowOff>236621</xdr:rowOff>
    </xdr:to>
    <xdr:pic>
      <xdr:nvPicPr>
        <xdr:cNvPr id="11" name="S71GD0739S22427">
          <a:extLst>
            <a:ext uri="{FF2B5EF4-FFF2-40B4-BE49-F238E27FC236}">
              <a16:creationId xmlns:a16="http://schemas.microsoft.com/office/drawing/2014/main" xmlns="" id="{EC1CF1EC-84A2-4C86-BE17-5E9EE8FF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906000"/>
          <a:ext cx="1543050" cy="1201821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16</xdr:row>
      <xdr:rowOff>177800</xdr:rowOff>
    </xdr:from>
    <xdr:to>
      <xdr:col>0</xdr:col>
      <xdr:colOff>1727201</xdr:colOff>
      <xdr:row>17</xdr:row>
      <xdr:rowOff>965200</xdr:rowOff>
    </xdr:to>
    <xdr:pic>
      <xdr:nvPicPr>
        <xdr:cNvPr id="15" name="S71GD0741S22427">
          <a:extLst>
            <a:ext uri="{FF2B5EF4-FFF2-40B4-BE49-F238E27FC236}">
              <a16:creationId xmlns:a16="http://schemas.microsoft.com/office/drawing/2014/main" xmlns="" id="{FCB3C4B6-70A8-4F12-B541-C3E226A05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16078200"/>
          <a:ext cx="1600200" cy="190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18</xdr:row>
      <xdr:rowOff>190500</xdr:rowOff>
    </xdr:from>
    <xdr:to>
      <xdr:col>0</xdr:col>
      <xdr:colOff>1671557</xdr:colOff>
      <xdr:row>28</xdr:row>
      <xdr:rowOff>203200</xdr:rowOff>
    </xdr:to>
    <xdr:pic>
      <xdr:nvPicPr>
        <xdr:cNvPr id="17" name="S71GD0742S22427">
          <a:extLst>
            <a:ext uri="{FF2B5EF4-FFF2-40B4-BE49-F238E27FC236}">
              <a16:creationId xmlns:a16="http://schemas.microsoft.com/office/drawing/2014/main" xmlns="" id="{BF75D939-262E-4DA5-A3D3-B367A277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4020800"/>
          <a:ext cx="1417557" cy="28702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30</xdr:row>
      <xdr:rowOff>152399</xdr:rowOff>
    </xdr:from>
    <xdr:to>
      <xdr:col>0</xdr:col>
      <xdr:colOff>1663700</xdr:colOff>
      <xdr:row>33</xdr:row>
      <xdr:rowOff>153008</xdr:rowOff>
    </xdr:to>
    <xdr:pic>
      <xdr:nvPicPr>
        <xdr:cNvPr id="19" name="S71GD0743S22427">
          <a:extLst>
            <a:ext uri="{FF2B5EF4-FFF2-40B4-BE49-F238E27FC236}">
              <a16:creationId xmlns:a16="http://schemas.microsoft.com/office/drawing/2014/main" xmlns="" id="{077BC860-1E6B-42CC-9053-70E1DD243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7411699"/>
          <a:ext cx="1587500" cy="102930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34</xdr:row>
      <xdr:rowOff>203200</xdr:rowOff>
    </xdr:from>
    <xdr:to>
      <xdr:col>0</xdr:col>
      <xdr:colOff>1743711</xdr:colOff>
      <xdr:row>38</xdr:row>
      <xdr:rowOff>76200</xdr:rowOff>
    </xdr:to>
    <xdr:pic>
      <xdr:nvPicPr>
        <xdr:cNvPr id="21" name="S71GD0745S22427">
          <a:extLst>
            <a:ext uri="{FF2B5EF4-FFF2-40B4-BE49-F238E27FC236}">
              <a16:creationId xmlns:a16="http://schemas.microsoft.com/office/drawing/2014/main" xmlns="" id="{ADEFD554-16F2-4564-B7C0-57048DFBE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23418800"/>
          <a:ext cx="1692911" cy="2540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39</xdr:row>
      <xdr:rowOff>203200</xdr:rowOff>
    </xdr:from>
    <xdr:to>
      <xdr:col>0</xdr:col>
      <xdr:colOff>1472883</xdr:colOff>
      <xdr:row>40</xdr:row>
      <xdr:rowOff>889000</xdr:rowOff>
    </xdr:to>
    <xdr:pic>
      <xdr:nvPicPr>
        <xdr:cNvPr id="23" name="S71GD0746S22427">
          <a:extLst>
            <a:ext uri="{FF2B5EF4-FFF2-40B4-BE49-F238E27FC236}">
              <a16:creationId xmlns:a16="http://schemas.microsoft.com/office/drawing/2014/main" xmlns="" id="{0AAE6801-A210-4503-B812-21F13836F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25196800"/>
          <a:ext cx="1269683" cy="18288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41</xdr:row>
      <xdr:rowOff>228600</xdr:rowOff>
    </xdr:from>
    <xdr:to>
      <xdr:col>0</xdr:col>
      <xdr:colOff>1499235</xdr:colOff>
      <xdr:row>47</xdr:row>
      <xdr:rowOff>152400</xdr:rowOff>
    </xdr:to>
    <xdr:pic>
      <xdr:nvPicPr>
        <xdr:cNvPr id="25" name="S71GD0747S22507">
          <a:extLst>
            <a:ext uri="{FF2B5EF4-FFF2-40B4-BE49-F238E27FC236}">
              <a16:creationId xmlns:a16="http://schemas.microsoft.com/office/drawing/2014/main" xmlns="" id="{7E1E6972-722E-4522-967D-80EB7F03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7508200"/>
          <a:ext cx="1270635" cy="32766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48</xdr:row>
      <xdr:rowOff>177800</xdr:rowOff>
    </xdr:from>
    <xdr:to>
      <xdr:col>0</xdr:col>
      <xdr:colOff>1472883</xdr:colOff>
      <xdr:row>52</xdr:row>
      <xdr:rowOff>0</xdr:rowOff>
    </xdr:to>
    <xdr:pic>
      <xdr:nvPicPr>
        <xdr:cNvPr id="27" name="S71GD0748S22507">
          <a:extLst>
            <a:ext uri="{FF2B5EF4-FFF2-40B4-BE49-F238E27FC236}">
              <a16:creationId xmlns:a16="http://schemas.microsoft.com/office/drawing/2014/main" xmlns="" id="{EFEA2D47-4997-45F9-8F0A-A1EC9BE42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1115000"/>
          <a:ext cx="1269683" cy="34798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52</xdr:row>
      <xdr:rowOff>228600</xdr:rowOff>
    </xdr:from>
    <xdr:to>
      <xdr:col>0</xdr:col>
      <xdr:colOff>1574483</xdr:colOff>
      <xdr:row>53</xdr:row>
      <xdr:rowOff>0</xdr:rowOff>
    </xdr:to>
    <xdr:pic>
      <xdr:nvPicPr>
        <xdr:cNvPr id="29" name="S71GD0749S22507">
          <a:extLst>
            <a:ext uri="{FF2B5EF4-FFF2-40B4-BE49-F238E27FC236}">
              <a16:creationId xmlns:a16="http://schemas.microsoft.com/office/drawing/2014/main" xmlns="" id="{34213B69-4E9A-4B24-B8BF-E0DED0E74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5077400"/>
          <a:ext cx="1269683" cy="36322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53</xdr:row>
      <xdr:rowOff>127000</xdr:rowOff>
    </xdr:from>
    <xdr:to>
      <xdr:col>0</xdr:col>
      <xdr:colOff>1498283</xdr:colOff>
      <xdr:row>66</xdr:row>
      <xdr:rowOff>25400</xdr:rowOff>
    </xdr:to>
    <xdr:pic>
      <xdr:nvPicPr>
        <xdr:cNvPr id="31" name="S71GD0750S22507">
          <a:extLst>
            <a:ext uri="{FF2B5EF4-FFF2-40B4-BE49-F238E27FC236}">
              <a16:creationId xmlns:a16="http://schemas.microsoft.com/office/drawing/2014/main" xmlns="" id="{D2B53D39-821C-4D9A-AE79-B3CF80F7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3597850"/>
          <a:ext cx="1269683" cy="33655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67</xdr:row>
      <xdr:rowOff>177800</xdr:rowOff>
    </xdr:from>
    <xdr:to>
      <xdr:col>0</xdr:col>
      <xdr:colOff>1574800</xdr:colOff>
      <xdr:row>77</xdr:row>
      <xdr:rowOff>152400</xdr:rowOff>
    </xdr:to>
    <xdr:pic>
      <xdr:nvPicPr>
        <xdr:cNvPr id="33" name="S71GD0751S22507">
          <a:extLst>
            <a:ext uri="{FF2B5EF4-FFF2-40B4-BE49-F238E27FC236}">
              <a16:creationId xmlns:a16="http://schemas.microsoft.com/office/drawing/2014/main" xmlns="" id="{72B0ECBF-AF9C-4D9A-AB4C-29FB6CA3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7382450"/>
          <a:ext cx="1346200" cy="24511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79</xdr:row>
      <xdr:rowOff>25400</xdr:rowOff>
    </xdr:from>
    <xdr:to>
      <xdr:col>0</xdr:col>
      <xdr:colOff>1666875</xdr:colOff>
      <xdr:row>90</xdr:row>
      <xdr:rowOff>177800</xdr:rowOff>
    </xdr:to>
    <xdr:pic>
      <xdr:nvPicPr>
        <xdr:cNvPr id="35" name="S71GD0752S22507">
          <a:extLst>
            <a:ext uri="{FF2B5EF4-FFF2-40B4-BE49-F238E27FC236}">
              <a16:creationId xmlns:a16="http://schemas.microsoft.com/office/drawing/2014/main" xmlns="" id="{F7378779-726F-4C9B-BD50-7D653BE9A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0201850"/>
          <a:ext cx="1362075" cy="287655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91</xdr:row>
      <xdr:rowOff>177800</xdr:rowOff>
    </xdr:from>
    <xdr:to>
      <xdr:col>0</xdr:col>
      <xdr:colOff>1666875</xdr:colOff>
      <xdr:row>93</xdr:row>
      <xdr:rowOff>533400</xdr:rowOff>
    </xdr:to>
    <xdr:pic>
      <xdr:nvPicPr>
        <xdr:cNvPr id="37" name="S71GD0753S21600">
          <a:extLst>
            <a:ext uri="{FF2B5EF4-FFF2-40B4-BE49-F238E27FC236}">
              <a16:creationId xmlns:a16="http://schemas.microsoft.com/office/drawing/2014/main" xmlns="" id="{0FBC9949-0380-44E7-8381-A3C0E5A7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3326050"/>
          <a:ext cx="1489075" cy="16891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94</xdr:row>
      <xdr:rowOff>203200</xdr:rowOff>
    </xdr:from>
    <xdr:to>
      <xdr:col>0</xdr:col>
      <xdr:colOff>1472883</xdr:colOff>
      <xdr:row>99</xdr:row>
      <xdr:rowOff>228600</xdr:rowOff>
    </xdr:to>
    <xdr:pic>
      <xdr:nvPicPr>
        <xdr:cNvPr id="39" name="S71GD0754S21600">
          <a:extLst>
            <a:ext uri="{FF2B5EF4-FFF2-40B4-BE49-F238E27FC236}">
              <a16:creationId xmlns:a16="http://schemas.microsoft.com/office/drawing/2014/main" xmlns="" id="{CBF3A4C6-5DBB-4776-9DC0-64A2370C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45351700"/>
          <a:ext cx="1269683" cy="18351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100</xdr:row>
      <xdr:rowOff>25400</xdr:rowOff>
    </xdr:from>
    <xdr:to>
      <xdr:col>0</xdr:col>
      <xdr:colOff>1671436</xdr:colOff>
      <xdr:row>104</xdr:row>
      <xdr:rowOff>152400</xdr:rowOff>
    </xdr:to>
    <xdr:pic>
      <xdr:nvPicPr>
        <xdr:cNvPr id="41" name="S71GD0755S21600">
          <a:extLst>
            <a:ext uri="{FF2B5EF4-FFF2-40B4-BE49-F238E27FC236}">
              <a16:creationId xmlns:a16="http://schemas.microsoft.com/office/drawing/2014/main" xmlns="" id="{A86EBFCE-557A-4350-B300-9550DB72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7345600"/>
          <a:ext cx="1646036" cy="18796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105</xdr:row>
      <xdr:rowOff>127000</xdr:rowOff>
    </xdr:from>
    <xdr:to>
      <xdr:col>0</xdr:col>
      <xdr:colOff>1668577</xdr:colOff>
      <xdr:row>109</xdr:row>
      <xdr:rowOff>152400</xdr:rowOff>
    </xdr:to>
    <xdr:pic>
      <xdr:nvPicPr>
        <xdr:cNvPr id="43" name="S71GD0756S21600">
          <a:extLst>
            <a:ext uri="{FF2B5EF4-FFF2-40B4-BE49-F238E27FC236}">
              <a16:creationId xmlns:a16="http://schemas.microsoft.com/office/drawing/2014/main" xmlns="" id="{513844E8-63BD-4F29-82C7-9BF62E17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49637950"/>
          <a:ext cx="1516177" cy="1320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110</xdr:row>
      <xdr:rowOff>101600</xdr:rowOff>
    </xdr:from>
    <xdr:to>
      <xdr:col>0</xdr:col>
      <xdr:colOff>1667662</xdr:colOff>
      <xdr:row>113</xdr:row>
      <xdr:rowOff>254000</xdr:rowOff>
    </xdr:to>
    <xdr:pic>
      <xdr:nvPicPr>
        <xdr:cNvPr id="45" name="S71GD0757S21600">
          <a:extLst>
            <a:ext uri="{FF2B5EF4-FFF2-40B4-BE49-F238E27FC236}">
              <a16:creationId xmlns:a16="http://schemas.microsoft.com/office/drawing/2014/main" xmlns="" id="{A2C3C2DF-FDD3-4D13-BA11-BCE32997B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1231800"/>
          <a:ext cx="1489862" cy="123825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114</xdr:row>
      <xdr:rowOff>126999</xdr:rowOff>
    </xdr:from>
    <xdr:to>
      <xdr:col>0</xdr:col>
      <xdr:colOff>1752600</xdr:colOff>
      <xdr:row>117</xdr:row>
      <xdr:rowOff>11538</xdr:rowOff>
    </xdr:to>
    <xdr:pic>
      <xdr:nvPicPr>
        <xdr:cNvPr id="47" name="S71GD0758S21600">
          <a:extLst>
            <a:ext uri="{FF2B5EF4-FFF2-40B4-BE49-F238E27FC236}">
              <a16:creationId xmlns:a16="http://schemas.microsoft.com/office/drawing/2014/main" xmlns="" id="{3FF223CB-0196-4A3A-8A76-D41616BEB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8750199"/>
          <a:ext cx="1549400" cy="232293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117</xdr:row>
      <xdr:rowOff>254000</xdr:rowOff>
    </xdr:from>
    <xdr:to>
      <xdr:col>0</xdr:col>
      <xdr:colOff>1651000</xdr:colOff>
      <xdr:row>122</xdr:row>
      <xdr:rowOff>0</xdr:rowOff>
    </xdr:to>
    <xdr:pic>
      <xdr:nvPicPr>
        <xdr:cNvPr id="49" name="S71GD0759S22507">
          <a:extLst>
            <a:ext uri="{FF2B5EF4-FFF2-40B4-BE49-F238E27FC236}">
              <a16:creationId xmlns:a16="http://schemas.microsoft.com/office/drawing/2014/main" xmlns="" id="{41127E60-7362-492F-AB0D-3653F94D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4603650"/>
          <a:ext cx="1498600" cy="28829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122</xdr:row>
      <xdr:rowOff>177800</xdr:rowOff>
    </xdr:from>
    <xdr:to>
      <xdr:col>0</xdr:col>
      <xdr:colOff>1574483</xdr:colOff>
      <xdr:row>137</xdr:row>
      <xdr:rowOff>127000</xdr:rowOff>
    </xdr:to>
    <xdr:pic>
      <xdr:nvPicPr>
        <xdr:cNvPr id="51" name="S71GD0760S22507">
          <a:extLst>
            <a:ext uri="{FF2B5EF4-FFF2-40B4-BE49-F238E27FC236}">
              <a16:creationId xmlns:a16="http://schemas.microsoft.com/office/drawing/2014/main" xmlns="" id="{CE2D6AB3-E3E0-4E1F-B8D3-6A8BB1A45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7670700"/>
          <a:ext cx="1269683" cy="39497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138</xdr:row>
      <xdr:rowOff>241300</xdr:rowOff>
    </xdr:from>
    <xdr:to>
      <xdr:col>0</xdr:col>
      <xdr:colOff>1625283</xdr:colOff>
      <xdr:row>148</xdr:row>
      <xdr:rowOff>177800</xdr:rowOff>
    </xdr:to>
    <xdr:pic>
      <xdr:nvPicPr>
        <xdr:cNvPr id="53" name="S71GD0761S22507">
          <a:extLst>
            <a:ext uri="{FF2B5EF4-FFF2-40B4-BE49-F238E27FC236}">
              <a16:creationId xmlns:a16="http://schemas.microsoft.com/office/drawing/2014/main" xmlns="" id="{630FDD46-8AE8-45F5-BCC7-03AB72E2C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62001400"/>
          <a:ext cx="1269683" cy="2603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1663700</xdr:colOff>
      <xdr:row>160</xdr:row>
      <xdr:rowOff>152400</xdr:rowOff>
    </xdr:to>
    <xdr:pic>
      <xdr:nvPicPr>
        <xdr:cNvPr id="55" name="S71GD0762S22427">
          <a:extLst>
            <a:ext uri="{FF2B5EF4-FFF2-40B4-BE49-F238E27FC236}">
              <a16:creationId xmlns:a16="http://schemas.microsoft.com/office/drawing/2014/main" xmlns="" id="{3ACE6AEB-4E75-4229-B36F-919F270D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03400"/>
          <a:ext cx="1663700" cy="59436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161</xdr:row>
      <xdr:rowOff>152400</xdr:rowOff>
    </xdr:from>
    <xdr:to>
      <xdr:col>0</xdr:col>
      <xdr:colOff>1666875</xdr:colOff>
      <xdr:row>165</xdr:row>
      <xdr:rowOff>304800</xdr:rowOff>
    </xdr:to>
    <xdr:pic>
      <xdr:nvPicPr>
        <xdr:cNvPr id="57" name="S71GD0763S22427">
          <a:extLst>
            <a:ext uri="{FF2B5EF4-FFF2-40B4-BE49-F238E27FC236}">
              <a16:creationId xmlns:a16="http://schemas.microsoft.com/office/drawing/2014/main" xmlns="" id="{DC0DA501-3A5F-407F-BE49-D5A16C75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513700"/>
          <a:ext cx="1539875" cy="20574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166</xdr:row>
      <xdr:rowOff>0</xdr:rowOff>
    </xdr:from>
    <xdr:to>
      <xdr:col>0</xdr:col>
      <xdr:colOff>1701800</xdr:colOff>
      <xdr:row>173</xdr:row>
      <xdr:rowOff>0</xdr:rowOff>
    </xdr:to>
    <xdr:pic>
      <xdr:nvPicPr>
        <xdr:cNvPr id="59" name="S71GD0764S22427">
          <a:extLst>
            <a:ext uri="{FF2B5EF4-FFF2-40B4-BE49-F238E27FC236}">
              <a16:creationId xmlns:a16="http://schemas.microsoft.com/office/drawing/2014/main" xmlns="" id="{0BDC7AAF-A23F-43ED-AFE3-BD457F24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0924400"/>
          <a:ext cx="1574800" cy="50292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173</xdr:row>
      <xdr:rowOff>0</xdr:rowOff>
    </xdr:from>
    <xdr:to>
      <xdr:col>0</xdr:col>
      <xdr:colOff>1663700</xdr:colOff>
      <xdr:row>176</xdr:row>
      <xdr:rowOff>152400</xdr:rowOff>
    </xdr:to>
    <xdr:pic>
      <xdr:nvPicPr>
        <xdr:cNvPr id="63" name="S71GD0769S22427">
          <a:extLst>
            <a:ext uri="{FF2B5EF4-FFF2-40B4-BE49-F238E27FC236}">
              <a16:creationId xmlns:a16="http://schemas.microsoft.com/office/drawing/2014/main" xmlns="" id="{783BB1B9-97BD-4E84-8A02-0D5E578C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2486500"/>
          <a:ext cx="1511300" cy="25717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177</xdr:row>
      <xdr:rowOff>304800</xdr:rowOff>
    </xdr:from>
    <xdr:to>
      <xdr:col>0</xdr:col>
      <xdr:colOff>1670686</xdr:colOff>
      <xdr:row>182</xdr:row>
      <xdr:rowOff>177800</xdr:rowOff>
    </xdr:to>
    <xdr:pic>
      <xdr:nvPicPr>
        <xdr:cNvPr id="65" name="S71GD0770S22427">
          <a:extLst>
            <a:ext uri="{FF2B5EF4-FFF2-40B4-BE49-F238E27FC236}">
              <a16:creationId xmlns:a16="http://schemas.microsoft.com/office/drawing/2014/main" xmlns="" id="{CD73E313-4AE4-4858-A244-C58762676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85496400"/>
          <a:ext cx="1569086" cy="206375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183</xdr:row>
      <xdr:rowOff>101600</xdr:rowOff>
    </xdr:from>
    <xdr:to>
      <xdr:col>0</xdr:col>
      <xdr:colOff>1665390</xdr:colOff>
      <xdr:row>188</xdr:row>
      <xdr:rowOff>127000</xdr:rowOff>
    </xdr:to>
    <xdr:pic>
      <xdr:nvPicPr>
        <xdr:cNvPr id="67" name="S71GD0773S23009">
          <a:extLst>
            <a:ext uri="{FF2B5EF4-FFF2-40B4-BE49-F238E27FC236}">
              <a16:creationId xmlns:a16="http://schemas.microsoft.com/office/drawing/2014/main" xmlns="" id="{1D820286-8DD1-458C-A6AE-48057BD3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7922100"/>
          <a:ext cx="1538390" cy="12636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189</xdr:row>
      <xdr:rowOff>25400</xdr:rowOff>
    </xdr:from>
    <xdr:to>
      <xdr:col>0</xdr:col>
      <xdr:colOff>1295083</xdr:colOff>
      <xdr:row>189</xdr:row>
      <xdr:rowOff>1930400</xdr:rowOff>
    </xdr:to>
    <xdr:pic>
      <xdr:nvPicPr>
        <xdr:cNvPr id="71" name="S71GD0777S22844">
          <a:extLst>
            <a:ext uri="{FF2B5EF4-FFF2-40B4-BE49-F238E27FC236}">
              <a16:creationId xmlns:a16="http://schemas.microsoft.com/office/drawing/2014/main" xmlns="" id="{507B3C2D-FF33-438E-822B-6443F063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91446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190</xdr:row>
      <xdr:rowOff>50800</xdr:rowOff>
    </xdr:from>
    <xdr:to>
      <xdr:col>0</xdr:col>
      <xdr:colOff>1498283</xdr:colOff>
      <xdr:row>201</xdr:row>
      <xdr:rowOff>152400</xdr:rowOff>
    </xdr:to>
    <xdr:pic>
      <xdr:nvPicPr>
        <xdr:cNvPr id="73" name="S71GD0780S22401">
          <a:extLst>
            <a:ext uri="{FF2B5EF4-FFF2-40B4-BE49-F238E27FC236}">
              <a16:creationId xmlns:a16="http://schemas.microsoft.com/office/drawing/2014/main" xmlns="" id="{D48DE430-D8F0-443A-93FC-D3462F49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93433900"/>
          <a:ext cx="1269683" cy="30353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202</xdr:row>
      <xdr:rowOff>127000</xdr:rowOff>
    </xdr:from>
    <xdr:to>
      <xdr:col>0</xdr:col>
      <xdr:colOff>1574483</xdr:colOff>
      <xdr:row>208</xdr:row>
      <xdr:rowOff>203200</xdr:rowOff>
    </xdr:to>
    <xdr:pic>
      <xdr:nvPicPr>
        <xdr:cNvPr id="75" name="S71GD0781S22401">
          <a:extLst>
            <a:ext uri="{FF2B5EF4-FFF2-40B4-BE49-F238E27FC236}">
              <a16:creationId xmlns:a16="http://schemas.microsoft.com/office/drawing/2014/main" xmlns="" id="{EC49596E-D2A9-40EF-8202-AFFD9A6C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4775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209</xdr:row>
      <xdr:rowOff>25400</xdr:rowOff>
    </xdr:from>
    <xdr:to>
      <xdr:col>0</xdr:col>
      <xdr:colOff>1295083</xdr:colOff>
      <xdr:row>209</xdr:row>
      <xdr:rowOff>1930400</xdr:rowOff>
    </xdr:to>
    <xdr:pic>
      <xdr:nvPicPr>
        <xdr:cNvPr id="77" name="S71GD0782S22401">
          <a:extLst>
            <a:ext uri="{FF2B5EF4-FFF2-40B4-BE49-F238E27FC236}">
              <a16:creationId xmlns:a16="http://schemas.microsoft.com/office/drawing/2014/main" xmlns="" id="{04032BC5-FA03-4F11-B392-B823E0D15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08896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210</xdr:row>
      <xdr:rowOff>50800</xdr:rowOff>
    </xdr:from>
    <xdr:to>
      <xdr:col>0</xdr:col>
      <xdr:colOff>1472883</xdr:colOff>
      <xdr:row>229</xdr:row>
      <xdr:rowOff>76200</xdr:rowOff>
    </xdr:to>
    <xdr:pic>
      <xdr:nvPicPr>
        <xdr:cNvPr id="79" name="S71GD0786S23009">
          <a:extLst>
            <a:ext uri="{FF2B5EF4-FFF2-40B4-BE49-F238E27FC236}">
              <a16:creationId xmlns:a16="http://schemas.microsoft.com/office/drawing/2014/main" xmlns="" id="{CDBB38BD-5876-4F9B-AE30-CAAC6328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00596700"/>
          <a:ext cx="1269683" cy="40068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230</xdr:row>
      <xdr:rowOff>25400</xdr:rowOff>
    </xdr:from>
    <xdr:to>
      <xdr:col>0</xdr:col>
      <xdr:colOff>1295400</xdr:colOff>
      <xdr:row>230</xdr:row>
      <xdr:rowOff>1930400</xdr:rowOff>
    </xdr:to>
    <xdr:pic>
      <xdr:nvPicPr>
        <xdr:cNvPr id="81" name="S71GU0246S25277">
          <a:extLst>
            <a:ext uri="{FF2B5EF4-FFF2-40B4-BE49-F238E27FC236}">
              <a16:creationId xmlns:a16="http://schemas.microsoft.com/office/drawing/2014/main" xmlns="" id="{116A8DAA-6EA8-4C31-9D58-82B041C8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153541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231</xdr:row>
      <xdr:rowOff>76200</xdr:rowOff>
    </xdr:from>
    <xdr:to>
      <xdr:col>0</xdr:col>
      <xdr:colOff>1718732</xdr:colOff>
      <xdr:row>233</xdr:row>
      <xdr:rowOff>635000</xdr:rowOff>
    </xdr:to>
    <xdr:pic>
      <xdr:nvPicPr>
        <xdr:cNvPr id="83" name="S71GU0250S25030">
          <a:extLst>
            <a:ext uri="{FF2B5EF4-FFF2-40B4-BE49-F238E27FC236}">
              <a16:creationId xmlns:a16="http://schemas.microsoft.com/office/drawing/2014/main" xmlns="" id="{7E8C2B34-5328-4910-9210-EE07BBFFD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" y="115392200"/>
          <a:ext cx="1490133" cy="2133600"/>
        </a:xfrm>
        <a:prstGeom prst="rect">
          <a:avLst/>
        </a:prstGeom>
      </xdr:spPr>
    </xdr:pic>
    <xdr:clientData/>
  </xdr:twoCellAnchor>
  <xdr:twoCellAnchor>
    <xdr:from>
      <xdr:col>0</xdr:col>
      <xdr:colOff>25399</xdr:colOff>
      <xdr:row>234</xdr:row>
      <xdr:rowOff>25400</xdr:rowOff>
    </xdr:from>
    <xdr:to>
      <xdr:col>0</xdr:col>
      <xdr:colOff>1837266</xdr:colOff>
      <xdr:row>238</xdr:row>
      <xdr:rowOff>76200</xdr:rowOff>
    </xdr:to>
    <xdr:pic>
      <xdr:nvPicPr>
        <xdr:cNvPr id="85" name="S71GU0251S25030">
          <a:extLst>
            <a:ext uri="{FF2B5EF4-FFF2-40B4-BE49-F238E27FC236}">
              <a16:creationId xmlns:a16="http://schemas.microsoft.com/office/drawing/2014/main" xmlns="" id="{2FB77C40-E8D3-413D-8907-88C4A8C1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" y="117703600"/>
          <a:ext cx="1811867" cy="27178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239</xdr:row>
      <xdr:rowOff>76200</xdr:rowOff>
    </xdr:from>
    <xdr:to>
      <xdr:col>0</xdr:col>
      <xdr:colOff>1625283</xdr:colOff>
      <xdr:row>256</xdr:row>
      <xdr:rowOff>0</xdr:rowOff>
    </xdr:to>
    <xdr:pic>
      <xdr:nvPicPr>
        <xdr:cNvPr id="87" name="S71GU0283S25030">
          <a:extLst>
            <a:ext uri="{FF2B5EF4-FFF2-40B4-BE49-F238E27FC236}">
              <a16:creationId xmlns:a16="http://schemas.microsoft.com/office/drawing/2014/main" xmlns="" id="{ECC31345-7731-4A49-A877-759565BF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19913400"/>
          <a:ext cx="1269683" cy="467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257</xdr:row>
      <xdr:rowOff>25400</xdr:rowOff>
    </xdr:from>
    <xdr:to>
      <xdr:col>0</xdr:col>
      <xdr:colOff>1701800</xdr:colOff>
      <xdr:row>271</xdr:row>
      <xdr:rowOff>101600</xdr:rowOff>
    </xdr:to>
    <xdr:pic>
      <xdr:nvPicPr>
        <xdr:cNvPr id="89" name="S71GU0287S25030">
          <a:extLst>
            <a:ext uri="{FF2B5EF4-FFF2-40B4-BE49-F238E27FC236}">
              <a16:creationId xmlns:a16="http://schemas.microsoft.com/office/drawing/2014/main" xmlns="" id="{6C250672-7C7E-46E8-81E9-F0C49BF1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24891800"/>
          <a:ext cx="1676400" cy="39878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272</xdr:row>
      <xdr:rowOff>50800</xdr:rowOff>
    </xdr:from>
    <xdr:to>
      <xdr:col>0</xdr:col>
      <xdr:colOff>1422083</xdr:colOff>
      <xdr:row>276</xdr:row>
      <xdr:rowOff>203200</xdr:rowOff>
    </xdr:to>
    <xdr:pic>
      <xdr:nvPicPr>
        <xdr:cNvPr id="93" name="S71GU0290S25401">
          <a:extLst>
            <a:ext uri="{FF2B5EF4-FFF2-40B4-BE49-F238E27FC236}">
              <a16:creationId xmlns:a16="http://schemas.microsoft.com/office/drawing/2014/main" xmlns="" id="{E1EF785F-EFF5-425E-8166-1D697C07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31013200"/>
          <a:ext cx="1269683" cy="13716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277</xdr:row>
      <xdr:rowOff>50800</xdr:rowOff>
    </xdr:from>
    <xdr:to>
      <xdr:col>0</xdr:col>
      <xdr:colOff>1650683</xdr:colOff>
      <xdr:row>279</xdr:row>
      <xdr:rowOff>406400</xdr:rowOff>
    </xdr:to>
    <xdr:pic>
      <xdr:nvPicPr>
        <xdr:cNvPr id="95" name="S71GU0291S25401">
          <a:extLst>
            <a:ext uri="{FF2B5EF4-FFF2-40B4-BE49-F238E27FC236}">
              <a16:creationId xmlns:a16="http://schemas.microsoft.com/office/drawing/2014/main" xmlns="" id="{643F8DE5-400A-468B-ACC1-87460C046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2537200"/>
          <a:ext cx="1269683" cy="1473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280</xdr:row>
      <xdr:rowOff>25400</xdr:rowOff>
    </xdr:from>
    <xdr:to>
      <xdr:col>0</xdr:col>
      <xdr:colOff>1828800</xdr:colOff>
      <xdr:row>290</xdr:row>
      <xdr:rowOff>330200</xdr:rowOff>
    </xdr:to>
    <xdr:pic>
      <xdr:nvPicPr>
        <xdr:cNvPr id="97" name="S71GU0292S25030">
          <a:extLst>
            <a:ext uri="{FF2B5EF4-FFF2-40B4-BE49-F238E27FC236}">
              <a16:creationId xmlns:a16="http://schemas.microsoft.com/office/drawing/2014/main" xmlns="" id="{8552E8F9-4DBD-4DFF-B3C3-DF3FAFB6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34188200"/>
          <a:ext cx="1803400" cy="59944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292</xdr:row>
      <xdr:rowOff>203200</xdr:rowOff>
    </xdr:from>
    <xdr:to>
      <xdr:col>0</xdr:col>
      <xdr:colOff>1599883</xdr:colOff>
      <xdr:row>304</xdr:row>
      <xdr:rowOff>101600</xdr:rowOff>
    </xdr:to>
    <xdr:pic>
      <xdr:nvPicPr>
        <xdr:cNvPr id="99" name="S71GU0293S25030">
          <a:extLst>
            <a:ext uri="{FF2B5EF4-FFF2-40B4-BE49-F238E27FC236}">
              <a16:creationId xmlns:a16="http://schemas.microsoft.com/office/drawing/2014/main" xmlns="" id="{65F1D713-C832-4F4C-8FD8-59DE24C86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40766800"/>
          <a:ext cx="1269683" cy="3860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305</xdr:row>
      <xdr:rowOff>254000</xdr:rowOff>
    </xdr:from>
    <xdr:to>
      <xdr:col>0</xdr:col>
      <xdr:colOff>1828800</xdr:colOff>
      <xdr:row>311</xdr:row>
      <xdr:rowOff>279400</xdr:rowOff>
    </xdr:to>
    <xdr:pic>
      <xdr:nvPicPr>
        <xdr:cNvPr id="101" name="S71GU0294S25030">
          <a:extLst>
            <a:ext uri="{FF2B5EF4-FFF2-40B4-BE49-F238E27FC236}">
              <a16:creationId xmlns:a16="http://schemas.microsoft.com/office/drawing/2014/main" xmlns="" id="{B9B2D984-D9DC-491E-9F85-4C29FA68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5110200"/>
          <a:ext cx="1803400" cy="45974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312</xdr:row>
      <xdr:rowOff>393700</xdr:rowOff>
    </xdr:from>
    <xdr:to>
      <xdr:col>0</xdr:col>
      <xdr:colOff>1574483</xdr:colOff>
      <xdr:row>317</xdr:row>
      <xdr:rowOff>0</xdr:rowOff>
    </xdr:to>
    <xdr:pic>
      <xdr:nvPicPr>
        <xdr:cNvPr id="103" name="S71GU0295S25030">
          <a:extLst>
            <a:ext uri="{FF2B5EF4-FFF2-40B4-BE49-F238E27FC236}">
              <a16:creationId xmlns:a16="http://schemas.microsoft.com/office/drawing/2014/main" xmlns="" id="{BEC075BF-EABF-4102-A646-849D883A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0202900"/>
          <a:ext cx="1269683" cy="53975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317</xdr:row>
      <xdr:rowOff>127000</xdr:rowOff>
    </xdr:from>
    <xdr:to>
      <xdr:col>0</xdr:col>
      <xdr:colOff>1448435</xdr:colOff>
      <xdr:row>331</xdr:row>
      <xdr:rowOff>203200</xdr:rowOff>
    </xdr:to>
    <xdr:pic>
      <xdr:nvPicPr>
        <xdr:cNvPr id="107" name="S71GU0297S25030">
          <a:extLst>
            <a:ext uri="{FF2B5EF4-FFF2-40B4-BE49-F238E27FC236}">
              <a16:creationId xmlns:a16="http://schemas.microsoft.com/office/drawing/2014/main" xmlns="" id="{FA659578-8C0F-41E7-B51A-6963460A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58978600"/>
          <a:ext cx="1270635" cy="3632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333</xdr:row>
      <xdr:rowOff>101600</xdr:rowOff>
    </xdr:from>
    <xdr:to>
      <xdr:col>0</xdr:col>
      <xdr:colOff>1599883</xdr:colOff>
      <xdr:row>335</xdr:row>
      <xdr:rowOff>355600</xdr:rowOff>
    </xdr:to>
    <xdr:pic>
      <xdr:nvPicPr>
        <xdr:cNvPr id="109" name="S71GU0302S25042">
          <a:extLst>
            <a:ext uri="{FF2B5EF4-FFF2-40B4-BE49-F238E27FC236}">
              <a16:creationId xmlns:a16="http://schemas.microsoft.com/office/drawing/2014/main" xmlns="" id="{C81298EC-7E7D-4E09-8738-D00AF8D3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63017200"/>
          <a:ext cx="1269683" cy="13208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336</xdr:row>
      <xdr:rowOff>304800</xdr:rowOff>
    </xdr:from>
    <xdr:to>
      <xdr:col>0</xdr:col>
      <xdr:colOff>1524635</xdr:colOff>
      <xdr:row>337</xdr:row>
      <xdr:rowOff>1016000</xdr:rowOff>
    </xdr:to>
    <xdr:pic>
      <xdr:nvPicPr>
        <xdr:cNvPr id="111" name="S71GU0324S23529">
          <a:extLst>
            <a:ext uri="{FF2B5EF4-FFF2-40B4-BE49-F238E27FC236}">
              <a16:creationId xmlns:a16="http://schemas.microsoft.com/office/drawing/2014/main" xmlns="" id="{B166B7C4-DEAA-464B-94E0-F07282D2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64820600"/>
          <a:ext cx="1270635" cy="1930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338</xdr:row>
      <xdr:rowOff>25400</xdr:rowOff>
    </xdr:from>
    <xdr:to>
      <xdr:col>0</xdr:col>
      <xdr:colOff>1295083</xdr:colOff>
      <xdr:row>338</xdr:row>
      <xdr:rowOff>1930400</xdr:rowOff>
    </xdr:to>
    <xdr:pic>
      <xdr:nvPicPr>
        <xdr:cNvPr id="113" name="S71HA0870S16684">
          <a:extLst>
            <a:ext uri="{FF2B5EF4-FFF2-40B4-BE49-F238E27FC236}">
              <a16:creationId xmlns:a16="http://schemas.microsoft.com/office/drawing/2014/main" xmlns="" id="{3F74E142-D0ED-4D97-A629-1A2EDED9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63417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339</xdr:row>
      <xdr:rowOff>127000</xdr:rowOff>
    </xdr:from>
    <xdr:to>
      <xdr:col>0</xdr:col>
      <xdr:colOff>1574483</xdr:colOff>
      <xdr:row>340</xdr:row>
      <xdr:rowOff>762000</xdr:rowOff>
    </xdr:to>
    <xdr:pic>
      <xdr:nvPicPr>
        <xdr:cNvPr id="115" name="S71HA0874S16336">
          <a:extLst>
            <a:ext uri="{FF2B5EF4-FFF2-40B4-BE49-F238E27FC236}">
              <a16:creationId xmlns:a16="http://schemas.microsoft.com/office/drawing/2014/main" xmlns="" id="{974C094B-87AA-477A-87DB-F607DF80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9062400"/>
          <a:ext cx="1269683" cy="16002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341</xdr:row>
      <xdr:rowOff>50800</xdr:rowOff>
    </xdr:from>
    <xdr:to>
      <xdr:col>0</xdr:col>
      <xdr:colOff>1650683</xdr:colOff>
      <xdr:row>343</xdr:row>
      <xdr:rowOff>457200</xdr:rowOff>
    </xdr:to>
    <xdr:pic>
      <xdr:nvPicPr>
        <xdr:cNvPr id="117" name="S71HA0882S15995">
          <a:extLst>
            <a:ext uri="{FF2B5EF4-FFF2-40B4-BE49-F238E27FC236}">
              <a16:creationId xmlns:a16="http://schemas.microsoft.com/office/drawing/2014/main" xmlns="" id="{2987F7BF-9818-4C99-B09E-01A381F2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70916600"/>
          <a:ext cx="1269683" cy="1879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344</xdr:row>
      <xdr:rowOff>25400</xdr:rowOff>
    </xdr:from>
    <xdr:to>
      <xdr:col>0</xdr:col>
      <xdr:colOff>1295083</xdr:colOff>
      <xdr:row>344</xdr:row>
      <xdr:rowOff>1930400</xdr:rowOff>
    </xdr:to>
    <xdr:pic>
      <xdr:nvPicPr>
        <xdr:cNvPr id="119" name="S71HA0883S15995">
          <a:extLst>
            <a:ext uri="{FF2B5EF4-FFF2-40B4-BE49-F238E27FC236}">
              <a16:creationId xmlns:a16="http://schemas.microsoft.com/office/drawing/2014/main" xmlns="" id="{61DB168E-2FFF-46A5-8B60-908F504A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69703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345</xdr:row>
      <xdr:rowOff>25400</xdr:rowOff>
    </xdr:from>
    <xdr:to>
      <xdr:col>0</xdr:col>
      <xdr:colOff>1295083</xdr:colOff>
      <xdr:row>345</xdr:row>
      <xdr:rowOff>1930400</xdr:rowOff>
    </xdr:to>
    <xdr:pic>
      <xdr:nvPicPr>
        <xdr:cNvPr id="121" name="S71HA0890S15990">
          <a:extLst>
            <a:ext uri="{FF2B5EF4-FFF2-40B4-BE49-F238E27FC236}">
              <a16:creationId xmlns:a16="http://schemas.microsoft.com/office/drawing/2014/main" xmlns="" id="{81CB6A65-1409-4983-8952-AEA20944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71665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346</xdr:row>
      <xdr:rowOff>25400</xdr:rowOff>
    </xdr:from>
    <xdr:to>
      <xdr:col>0</xdr:col>
      <xdr:colOff>1296035</xdr:colOff>
      <xdr:row>346</xdr:row>
      <xdr:rowOff>1930400</xdr:rowOff>
    </xdr:to>
    <xdr:pic>
      <xdr:nvPicPr>
        <xdr:cNvPr id="123" name="S71HA0891S15990">
          <a:extLst>
            <a:ext uri="{FF2B5EF4-FFF2-40B4-BE49-F238E27FC236}">
              <a16:creationId xmlns:a16="http://schemas.microsoft.com/office/drawing/2014/main" xmlns="" id="{60CD2323-7030-4381-8C92-29F5FF9C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736280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347</xdr:row>
      <xdr:rowOff>25400</xdr:rowOff>
    </xdr:from>
    <xdr:to>
      <xdr:col>0</xdr:col>
      <xdr:colOff>1295083</xdr:colOff>
      <xdr:row>347</xdr:row>
      <xdr:rowOff>1930400</xdr:rowOff>
    </xdr:to>
    <xdr:pic>
      <xdr:nvPicPr>
        <xdr:cNvPr id="125" name="S71HA0893S15995">
          <a:extLst>
            <a:ext uri="{FF2B5EF4-FFF2-40B4-BE49-F238E27FC236}">
              <a16:creationId xmlns:a16="http://schemas.microsoft.com/office/drawing/2014/main" xmlns="" id="{8FE163B4-DB32-4713-BB38-C8928C7E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75590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348</xdr:row>
      <xdr:rowOff>25400</xdr:rowOff>
    </xdr:from>
    <xdr:to>
      <xdr:col>0</xdr:col>
      <xdr:colOff>1600200</xdr:colOff>
      <xdr:row>349</xdr:row>
      <xdr:rowOff>990600</xdr:rowOff>
    </xdr:to>
    <xdr:pic>
      <xdr:nvPicPr>
        <xdr:cNvPr id="127" name="S71HA0902S15995">
          <a:extLst>
            <a:ext uri="{FF2B5EF4-FFF2-40B4-BE49-F238E27FC236}">
              <a16:creationId xmlns:a16="http://schemas.microsoft.com/office/drawing/2014/main" xmlns="" id="{C76C1FAC-E402-4FFF-BB3F-9D27073BF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81025800"/>
          <a:ext cx="1574800" cy="20574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350</xdr:row>
      <xdr:rowOff>50800</xdr:rowOff>
    </xdr:from>
    <xdr:to>
      <xdr:col>0</xdr:col>
      <xdr:colOff>1550035</xdr:colOff>
      <xdr:row>352</xdr:row>
      <xdr:rowOff>508000</xdr:rowOff>
    </xdr:to>
    <xdr:pic>
      <xdr:nvPicPr>
        <xdr:cNvPr id="129" name="S71HA0903S15995">
          <a:extLst>
            <a:ext uri="{FF2B5EF4-FFF2-40B4-BE49-F238E27FC236}">
              <a16:creationId xmlns:a16="http://schemas.microsoft.com/office/drawing/2014/main" xmlns="" id="{49FC9761-AC5D-4634-A587-AC3AAC57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83235600"/>
          <a:ext cx="1270635" cy="1828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353</xdr:row>
      <xdr:rowOff>25400</xdr:rowOff>
    </xdr:from>
    <xdr:to>
      <xdr:col>0</xdr:col>
      <xdr:colOff>1295083</xdr:colOff>
      <xdr:row>358</xdr:row>
      <xdr:rowOff>25400</xdr:rowOff>
    </xdr:to>
    <xdr:pic>
      <xdr:nvPicPr>
        <xdr:cNvPr id="131" name="S71HA0904S16701">
          <a:extLst>
            <a:ext uri="{FF2B5EF4-FFF2-40B4-BE49-F238E27FC236}">
              <a16:creationId xmlns:a16="http://schemas.microsoft.com/office/drawing/2014/main" xmlns="" id="{C0C9E08C-88DD-42DF-829F-7844C898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85267600"/>
          <a:ext cx="1269683" cy="317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359</xdr:row>
      <xdr:rowOff>25400</xdr:rowOff>
    </xdr:from>
    <xdr:to>
      <xdr:col>0</xdr:col>
      <xdr:colOff>1727200</xdr:colOff>
      <xdr:row>360</xdr:row>
      <xdr:rowOff>736600</xdr:rowOff>
    </xdr:to>
    <xdr:pic>
      <xdr:nvPicPr>
        <xdr:cNvPr id="133" name="S71KB0166S25030">
          <a:extLst>
            <a:ext uri="{FF2B5EF4-FFF2-40B4-BE49-F238E27FC236}">
              <a16:creationId xmlns:a16="http://schemas.microsoft.com/office/drawing/2014/main" xmlns="" id="{66823E4D-738C-4096-96CA-5230AD277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87706000"/>
          <a:ext cx="1701800" cy="165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361</xdr:row>
      <xdr:rowOff>25400</xdr:rowOff>
    </xdr:from>
    <xdr:to>
      <xdr:col>0</xdr:col>
      <xdr:colOff>1295083</xdr:colOff>
      <xdr:row>361</xdr:row>
      <xdr:rowOff>1930400</xdr:rowOff>
    </xdr:to>
    <xdr:pic>
      <xdr:nvPicPr>
        <xdr:cNvPr id="135" name="S71KB0168S25030">
          <a:extLst>
            <a:ext uri="{FF2B5EF4-FFF2-40B4-BE49-F238E27FC236}">
              <a16:creationId xmlns:a16="http://schemas.microsoft.com/office/drawing/2014/main" xmlns="" id="{5BC5E976-A099-409A-A925-AE5F1C8D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86601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362</xdr:row>
      <xdr:rowOff>25400</xdr:rowOff>
    </xdr:from>
    <xdr:to>
      <xdr:col>0</xdr:col>
      <xdr:colOff>1473200</xdr:colOff>
      <xdr:row>363</xdr:row>
      <xdr:rowOff>939800</xdr:rowOff>
    </xdr:to>
    <xdr:pic>
      <xdr:nvPicPr>
        <xdr:cNvPr id="137" name="S71KB0183S25042">
          <a:extLst>
            <a:ext uri="{FF2B5EF4-FFF2-40B4-BE49-F238E27FC236}">
              <a16:creationId xmlns:a16="http://schemas.microsoft.com/office/drawing/2014/main" xmlns="" id="{D69695B7-2DB4-4DBC-A7A1-51750697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91566800"/>
          <a:ext cx="1447800" cy="2082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364</xdr:row>
      <xdr:rowOff>25400</xdr:rowOff>
    </xdr:from>
    <xdr:to>
      <xdr:col>0</xdr:col>
      <xdr:colOff>1295083</xdr:colOff>
      <xdr:row>364</xdr:row>
      <xdr:rowOff>1930400</xdr:rowOff>
    </xdr:to>
    <xdr:pic>
      <xdr:nvPicPr>
        <xdr:cNvPr id="139" name="S71LB0582S30342">
          <a:extLst>
            <a:ext uri="{FF2B5EF4-FFF2-40B4-BE49-F238E27FC236}">
              <a16:creationId xmlns:a16="http://schemas.microsoft.com/office/drawing/2014/main" xmlns="" id="{98C511D9-EEE4-477C-9B44-59B1C344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90658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365</xdr:row>
      <xdr:rowOff>50800</xdr:rowOff>
    </xdr:from>
    <xdr:to>
      <xdr:col>0</xdr:col>
      <xdr:colOff>1650683</xdr:colOff>
      <xdr:row>366</xdr:row>
      <xdr:rowOff>787400</xdr:rowOff>
    </xdr:to>
    <xdr:pic>
      <xdr:nvPicPr>
        <xdr:cNvPr id="141" name="S71LB0583S30342">
          <a:extLst>
            <a:ext uri="{FF2B5EF4-FFF2-40B4-BE49-F238E27FC236}">
              <a16:creationId xmlns:a16="http://schemas.microsoft.com/office/drawing/2014/main" xmlns="" id="{30EE92B2-16F1-4124-B7C3-F88E7A02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95910200"/>
          <a:ext cx="1269683" cy="1879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367</xdr:row>
      <xdr:rowOff>25400</xdr:rowOff>
    </xdr:from>
    <xdr:to>
      <xdr:col>0</xdr:col>
      <xdr:colOff>1295083</xdr:colOff>
      <xdr:row>367</xdr:row>
      <xdr:rowOff>1930400</xdr:rowOff>
    </xdr:to>
    <xdr:pic>
      <xdr:nvPicPr>
        <xdr:cNvPr id="143" name="S71LB0591S30342">
          <a:extLst>
            <a:ext uri="{FF2B5EF4-FFF2-40B4-BE49-F238E27FC236}">
              <a16:creationId xmlns:a16="http://schemas.microsoft.com/office/drawing/2014/main" xmlns="" id="{D7BDAEC5-FCC6-4C66-8060-EC15518A3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947164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368</xdr:row>
      <xdr:rowOff>25400</xdr:rowOff>
    </xdr:from>
    <xdr:to>
      <xdr:col>0</xdr:col>
      <xdr:colOff>1295083</xdr:colOff>
      <xdr:row>368</xdr:row>
      <xdr:rowOff>1930400</xdr:rowOff>
    </xdr:to>
    <xdr:pic>
      <xdr:nvPicPr>
        <xdr:cNvPr id="145" name="S71LB0593S30342">
          <a:extLst>
            <a:ext uri="{FF2B5EF4-FFF2-40B4-BE49-F238E27FC236}">
              <a16:creationId xmlns:a16="http://schemas.microsoft.com/office/drawing/2014/main" xmlns="" id="{FA77AA4A-37A5-4D5F-B40C-FF3F49537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966785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369</xdr:row>
      <xdr:rowOff>152400</xdr:rowOff>
    </xdr:from>
    <xdr:to>
      <xdr:col>0</xdr:col>
      <xdr:colOff>1651000</xdr:colOff>
      <xdr:row>370</xdr:row>
      <xdr:rowOff>990600</xdr:rowOff>
    </xdr:to>
    <xdr:pic>
      <xdr:nvPicPr>
        <xdr:cNvPr id="147" name="S71LB0594S30342">
          <a:extLst>
            <a:ext uri="{FF2B5EF4-FFF2-40B4-BE49-F238E27FC236}">
              <a16:creationId xmlns:a16="http://schemas.microsoft.com/office/drawing/2014/main" xmlns="" id="{ECFBFC9F-1C78-423C-92F7-60F8CA58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202260200"/>
          <a:ext cx="1473200" cy="2006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371</xdr:row>
      <xdr:rowOff>25400</xdr:rowOff>
    </xdr:from>
    <xdr:to>
      <xdr:col>0</xdr:col>
      <xdr:colOff>1295083</xdr:colOff>
      <xdr:row>371</xdr:row>
      <xdr:rowOff>1930400</xdr:rowOff>
    </xdr:to>
    <xdr:pic>
      <xdr:nvPicPr>
        <xdr:cNvPr id="149" name="S71LB0597S30342">
          <a:extLst>
            <a:ext uri="{FF2B5EF4-FFF2-40B4-BE49-F238E27FC236}">
              <a16:creationId xmlns:a16="http://schemas.microsoft.com/office/drawing/2014/main" xmlns="" id="{23C42D14-EB26-4322-96BB-F7EA15901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0736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372</xdr:row>
      <xdr:rowOff>25400</xdr:rowOff>
    </xdr:from>
    <xdr:to>
      <xdr:col>0</xdr:col>
      <xdr:colOff>1295083</xdr:colOff>
      <xdr:row>372</xdr:row>
      <xdr:rowOff>1930400</xdr:rowOff>
    </xdr:to>
    <xdr:pic>
      <xdr:nvPicPr>
        <xdr:cNvPr id="151" name="S71LB0598S30342">
          <a:extLst>
            <a:ext uri="{FF2B5EF4-FFF2-40B4-BE49-F238E27FC236}">
              <a16:creationId xmlns:a16="http://schemas.microsoft.com/office/drawing/2014/main" xmlns="" id="{F840F1BD-2825-43CA-8152-18ACF346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2698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373</xdr:row>
      <xdr:rowOff>25400</xdr:rowOff>
    </xdr:from>
    <xdr:to>
      <xdr:col>0</xdr:col>
      <xdr:colOff>1295083</xdr:colOff>
      <xdr:row>373</xdr:row>
      <xdr:rowOff>1930400</xdr:rowOff>
    </xdr:to>
    <xdr:pic>
      <xdr:nvPicPr>
        <xdr:cNvPr id="153" name="S71LB0599S30342">
          <a:extLst>
            <a:ext uri="{FF2B5EF4-FFF2-40B4-BE49-F238E27FC236}">
              <a16:creationId xmlns:a16="http://schemas.microsoft.com/office/drawing/2014/main" xmlns="" id="{1492B2BA-B227-4C96-B6C8-DF9D6D33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4660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374</xdr:row>
      <xdr:rowOff>152400</xdr:rowOff>
    </xdr:from>
    <xdr:to>
      <xdr:col>0</xdr:col>
      <xdr:colOff>1727200</xdr:colOff>
      <xdr:row>376</xdr:row>
      <xdr:rowOff>711200</xdr:rowOff>
    </xdr:to>
    <xdr:pic>
      <xdr:nvPicPr>
        <xdr:cNvPr id="155" name="S71LB0601S30342">
          <a:extLst>
            <a:ext uri="{FF2B5EF4-FFF2-40B4-BE49-F238E27FC236}">
              <a16:creationId xmlns:a16="http://schemas.microsoft.com/office/drawing/2014/main" xmlns="" id="{8BC7A666-C11E-4241-A92D-CCB2283E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210540600"/>
          <a:ext cx="1676400" cy="213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377</xdr:row>
      <xdr:rowOff>25400</xdr:rowOff>
    </xdr:from>
    <xdr:to>
      <xdr:col>0</xdr:col>
      <xdr:colOff>1295083</xdr:colOff>
      <xdr:row>377</xdr:row>
      <xdr:rowOff>1930400</xdr:rowOff>
    </xdr:to>
    <xdr:pic>
      <xdr:nvPicPr>
        <xdr:cNvPr id="157" name="S71LB0602S30342">
          <a:extLst>
            <a:ext uri="{FF2B5EF4-FFF2-40B4-BE49-F238E27FC236}">
              <a16:creationId xmlns:a16="http://schemas.microsoft.com/office/drawing/2014/main" xmlns="" id="{92978D50-B1E5-424D-A394-F181D77A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8851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378</xdr:row>
      <xdr:rowOff>25400</xdr:rowOff>
    </xdr:from>
    <xdr:to>
      <xdr:col>0</xdr:col>
      <xdr:colOff>1447800</xdr:colOff>
      <xdr:row>380</xdr:row>
      <xdr:rowOff>406400</xdr:rowOff>
    </xdr:to>
    <xdr:pic>
      <xdr:nvPicPr>
        <xdr:cNvPr id="159" name="S71LB0604S30342">
          <a:extLst>
            <a:ext uri="{FF2B5EF4-FFF2-40B4-BE49-F238E27FC236}">
              <a16:creationId xmlns:a16="http://schemas.microsoft.com/office/drawing/2014/main" xmlns="" id="{06762BFB-4E15-4ED7-AD14-B5A7F002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14757000"/>
          <a:ext cx="1422400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381</xdr:row>
      <xdr:rowOff>25400</xdr:rowOff>
    </xdr:from>
    <xdr:to>
      <xdr:col>0</xdr:col>
      <xdr:colOff>1295083</xdr:colOff>
      <xdr:row>381</xdr:row>
      <xdr:rowOff>1930400</xdr:rowOff>
    </xdr:to>
    <xdr:pic>
      <xdr:nvPicPr>
        <xdr:cNvPr id="161" name="S71LB0605S30342">
          <a:extLst>
            <a:ext uri="{FF2B5EF4-FFF2-40B4-BE49-F238E27FC236}">
              <a16:creationId xmlns:a16="http://schemas.microsoft.com/office/drawing/2014/main" xmlns="" id="{7099C486-087C-4C29-BF60-390752DCE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3042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382</xdr:row>
      <xdr:rowOff>25400</xdr:rowOff>
    </xdr:from>
    <xdr:to>
      <xdr:col>0</xdr:col>
      <xdr:colOff>1295083</xdr:colOff>
      <xdr:row>382</xdr:row>
      <xdr:rowOff>1930400</xdr:rowOff>
    </xdr:to>
    <xdr:pic>
      <xdr:nvPicPr>
        <xdr:cNvPr id="163" name="S71LB0613S30309">
          <a:extLst>
            <a:ext uri="{FF2B5EF4-FFF2-40B4-BE49-F238E27FC236}">
              <a16:creationId xmlns:a16="http://schemas.microsoft.com/office/drawing/2014/main" xmlns="" id="{A2356EE2-4B7C-4904-ABD4-C23793EE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5004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383</xdr:row>
      <xdr:rowOff>25400</xdr:rowOff>
    </xdr:from>
    <xdr:to>
      <xdr:col>0</xdr:col>
      <xdr:colOff>1295083</xdr:colOff>
      <xdr:row>383</xdr:row>
      <xdr:rowOff>1930400</xdr:rowOff>
    </xdr:to>
    <xdr:pic>
      <xdr:nvPicPr>
        <xdr:cNvPr id="165" name="S71LB0614S30342">
          <a:extLst>
            <a:ext uri="{FF2B5EF4-FFF2-40B4-BE49-F238E27FC236}">
              <a16:creationId xmlns:a16="http://schemas.microsoft.com/office/drawing/2014/main" xmlns="" id="{29843EB2-59C0-45E5-BB8C-B55B6614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6966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384</xdr:row>
      <xdr:rowOff>25400</xdr:rowOff>
    </xdr:from>
    <xdr:to>
      <xdr:col>0</xdr:col>
      <xdr:colOff>1295083</xdr:colOff>
      <xdr:row>384</xdr:row>
      <xdr:rowOff>1930400</xdr:rowOff>
    </xdr:to>
    <xdr:pic>
      <xdr:nvPicPr>
        <xdr:cNvPr id="167" name="S71LB0615S30342">
          <a:extLst>
            <a:ext uri="{FF2B5EF4-FFF2-40B4-BE49-F238E27FC236}">
              <a16:creationId xmlns:a16="http://schemas.microsoft.com/office/drawing/2014/main" xmlns="" id="{9083C63D-5221-4DF5-966B-E2AA25CC8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89289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385</xdr:row>
      <xdr:rowOff>25400</xdr:rowOff>
    </xdr:from>
    <xdr:to>
      <xdr:col>0</xdr:col>
      <xdr:colOff>1295083</xdr:colOff>
      <xdr:row>391</xdr:row>
      <xdr:rowOff>431800</xdr:rowOff>
    </xdr:to>
    <xdr:pic>
      <xdr:nvPicPr>
        <xdr:cNvPr id="169" name="S71LB0617S30342">
          <a:extLst>
            <a:ext uri="{FF2B5EF4-FFF2-40B4-BE49-F238E27FC236}">
              <a16:creationId xmlns:a16="http://schemas.microsoft.com/office/drawing/2014/main" xmlns="" id="{F9EB0C43-0297-4FE4-88C0-972090B6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24205800"/>
          <a:ext cx="1269683" cy="3454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392</xdr:row>
      <xdr:rowOff>25400</xdr:rowOff>
    </xdr:from>
    <xdr:to>
      <xdr:col>0</xdr:col>
      <xdr:colOff>1295083</xdr:colOff>
      <xdr:row>401</xdr:row>
      <xdr:rowOff>127000</xdr:rowOff>
    </xdr:to>
    <xdr:pic>
      <xdr:nvPicPr>
        <xdr:cNvPr id="171" name="S71MU0531S25030">
          <a:extLst>
            <a:ext uri="{FF2B5EF4-FFF2-40B4-BE49-F238E27FC236}">
              <a16:creationId xmlns:a16="http://schemas.microsoft.com/office/drawing/2014/main" xmlns="" id="{32AD3875-3C72-4D6C-9FE0-DB494C0A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27050600"/>
          <a:ext cx="1269683" cy="4216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402</xdr:row>
      <xdr:rowOff>25400</xdr:rowOff>
    </xdr:from>
    <xdr:to>
      <xdr:col>0</xdr:col>
      <xdr:colOff>1676400</xdr:colOff>
      <xdr:row>404</xdr:row>
      <xdr:rowOff>558800</xdr:rowOff>
    </xdr:to>
    <xdr:pic>
      <xdr:nvPicPr>
        <xdr:cNvPr id="173" name="S71MU0532S25030">
          <a:extLst>
            <a:ext uri="{FF2B5EF4-FFF2-40B4-BE49-F238E27FC236}">
              <a16:creationId xmlns:a16="http://schemas.microsoft.com/office/drawing/2014/main" xmlns="" id="{52EA1BA6-8695-4358-BC14-5DA268E9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30606600"/>
          <a:ext cx="1651000" cy="1955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405</xdr:row>
      <xdr:rowOff>25400</xdr:rowOff>
    </xdr:from>
    <xdr:to>
      <xdr:col>0</xdr:col>
      <xdr:colOff>1295083</xdr:colOff>
      <xdr:row>405</xdr:row>
      <xdr:rowOff>1930400</xdr:rowOff>
    </xdr:to>
    <xdr:pic>
      <xdr:nvPicPr>
        <xdr:cNvPr id="175" name="S71MU0536S23439">
          <a:extLst>
            <a:ext uri="{FF2B5EF4-FFF2-40B4-BE49-F238E27FC236}">
              <a16:creationId xmlns:a16="http://schemas.microsoft.com/office/drawing/2014/main" xmlns="" id="{181E6A7D-1F67-4BEF-8449-934B0394D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29044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406</xdr:row>
      <xdr:rowOff>25400</xdr:rowOff>
    </xdr:from>
    <xdr:to>
      <xdr:col>0</xdr:col>
      <xdr:colOff>1651000</xdr:colOff>
      <xdr:row>415</xdr:row>
      <xdr:rowOff>228600</xdr:rowOff>
    </xdr:to>
    <xdr:pic>
      <xdr:nvPicPr>
        <xdr:cNvPr id="177" name="S71NC0223S21600">
          <a:extLst>
            <a:ext uri="{FF2B5EF4-FFF2-40B4-BE49-F238E27FC236}">
              <a16:creationId xmlns:a16="http://schemas.microsoft.com/office/drawing/2014/main" xmlns="" id="{3858BFB3-41F6-4C08-8C86-54BED768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34721400"/>
          <a:ext cx="1625600" cy="340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420</xdr:row>
      <xdr:rowOff>25400</xdr:rowOff>
    </xdr:from>
    <xdr:to>
      <xdr:col>0</xdr:col>
      <xdr:colOff>1295400</xdr:colOff>
      <xdr:row>420</xdr:row>
      <xdr:rowOff>1930400</xdr:rowOff>
    </xdr:to>
    <xdr:pic>
      <xdr:nvPicPr>
        <xdr:cNvPr id="179" name="S72AM0672S39021">
          <a:extLst>
            <a:ext uri="{FF2B5EF4-FFF2-40B4-BE49-F238E27FC236}">
              <a16:creationId xmlns:a16="http://schemas.microsoft.com/office/drawing/2014/main" xmlns="" id="{CFDF7296-8345-4A8D-B88A-6CBAE85E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347023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421</xdr:row>
      <xdr:rowOff>25400</xdr:rowOff>
    </xdr:from>
    <xdr:to>
      <xdr:col>0</xdr:col>
      <xdr:colOff>1295400</xdr:colOff>
      <xdr:row>421</xdr:row>
      <xdr:rowOff>1930400</xdr:rowOff>
    </xdr:to>
    <xdr:pic>
      <xdr:nvPicPr>
        <xdr:cNvPr id="181" name="S72AM0688S30595">
          <a:extLst>
            <a:ext uri="{FF2B5EF4-FFF2-40B4-BE49-F238E27FC236}">
              <a16:creationId xmlns:a16="http://schemas.microsoft.com/office/drawing/2014/main" xmlns="" id="{E43A5189-8DE3-4C81-8C27-A561F57C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366645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422</xdr:row>
      <xdr:rowOff>25400</xdr:rowOff>
    </xdr:from>
    <xdr:to>
      <xdr:col>0</xdr:col>
      <xdr:colOff>1676400</xdr:colOff>
      <xdr:row>426</xdr:row>
      <xdr:rowOff>355600</xdr:rowOff>
    </xdr:to>
    <xdr:pic>
      <xdr:nvPicPr>
        <xdr:cNvPr id="183" name="S72AM0712S30309">
          <a:extLst>
            <a:ext uri="{FF2B5EF4-FFF2-40B4-BE49-F238E27FC236}">
              <a16:creationId xmlns:a16="http://schemas.microsoft.com/office/drawing/2014/main" xmlns="" id="{FEB30449-E94C-4F0B-994C-E5A529129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7874000"/>
          <a:ext cx="1651000" cy="20574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427</xdr:row>
      <xdr:rowOff>101600</xdr:rowOff>
    </xdr:from>
    <xdr:to>
      <xdr:col>0</xdr:col>
      <xdr:colOff>1523683</xdr:colOff>
      <xdr:row>429</xdr:row>
      <xdr:rowOff>431800</xdr:rowOff>
    </xdr:to>
    <xdr:pic>
      <xdr:nvPicPr>
        <xdr:cNvPr id="185" name="S72BN0541S49573">
          <a:extLst>
            <a:ext uri="{FF2B5EF4-FFF2-40B4-BE49-F238E27FC236}">
              <a16:creationId xmlns:a16="http://schemas.microsoft.com/office/drawing/2014/main" xmlns="" id="{93556390-8BC4-49F0-BCF7-2D5FAAE9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109200"/>
          <a:ext cx="1269683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430</xdr:row>
      <xdr:rowOff>25400</xdr:rowOff>
    </xdr:from>
    <xdr:to>
      <xdr:col>0</xdr:col>
      <xdr:colOff>1295400</xdr:colOff>
      <xdr:row>430</xdr:row>
      <xdr:rowOff>1930400</xdr:rowOff>
    </xdr:to>
    <xdr:pic>
      <xdr:nvPicPr>
        <xdr:cNvPr id="187" name="S72CU0792S23324">
          <a:extLst>
            <a:ext uri="{FF2B5EF4-FFF2-40B4-BE49-F238E27FC236}">
              <a16:creationId xmlns:a16="http://schemas.microsoft.com/office/drawing/2014/main" xmlns="" id="{61246E6E-7DC9-4DDC-8456-84C6B179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43351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431</xdr:row>
      <xdr:rowOff>25400</xdr:rowOff>
    </xdr:from>
    <xdr:to>
      <xdr:col>0</xdr:col>
      <xdr:colOff>1295400</xdr:colOff>
      <xdr:row>431</xdr:row>
      <xdr:rowOff>1930400</xdr:rowOff>
    </xdr:to>
    <xdr:pic>
      <xdr:nvPicPr>
        <xdr:cNvPr id="189" name="S72CU0794S23324">
          <a:extLst>
            <a:ext uri="{FF2B5EF4-FFF2-40B4-BE49-F238E27FC236}">
              <a16:creationId xmlns:a16="http://schemas.microsoft.com/office/drawing/2014/main" xmlns="" id="{F5337AC7-ACDE-4072-BCA6-EBA450F77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45313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432</xdr:row>
      <xdr:rowOff>203200</xdr:rowOff>
    </xdr:from>
    <xdr:to>
      <xdr:col>0</xdr:col>
      <xdr:colOff>1727200</xdr:colOff>
      <xdr:row>435</xdr:row>
      <xdr:rowOff>406400</xdr:rowOff>
    </xdr:to>
    <xdr:pic>
      <xdr:nvPicPr>
        <xdr:cNvPr id="191" name="S72CU0813S48427">
          <a:extLst>
            <a:ext uri="{FF2B5EF4-FFF2-40B4-BE49-F238E27FC236}">
              <a16:creationId xmlns:a16="http://schemas.microsoft.com/office/drawing/2014/main" xmlns="" id="{D1F0E1E8-016C-449D-94BB-07A834E3A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5773400"/>
          <a:ext cx="1270000" cy="1727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436</xdr:row>
      <xdr:rowOff>101600</xdr:rowOff>
    </xdr:from>
    <xdr:to>
      <xdr:col>0</xdr:col>
      <xdr:colOff>1600200</xdr:colOff>
      <xdr:row>439</xdr:row>
      <xdr:rowOff>584200</xdr:rowOff>
    </xdr:to>
    <xdr:pic>
      <xdr:nvPicPr>
        <xdr:cNvPr id="193" name="S72CU0815S21943">
          <a:extLst>
            <a:ext uri="{FF2B5EF4-FFF2-40B4-BE49-F238E27FC236}">
              <a16:creationId xmlns:a16="http://schemas.microsoft.com/office/drawing/2014/main" xmlns="" id="{D9A68834-5962-48B8-9429-0FEA1389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703800"/>
          <a:ext cx="1270000" cy="2311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440</xdr:row>
      <xdr:rowOff>25400</xdr:rowOff>
    </xdr:from>
    <xdr:to>
      <xdr:col>0</xdr:col>
      <xdr:colOff>1295400</xdr:colOff>
      <xdr:row>440</xdr:row>
      <xdr:rowOff>1930400</xdr:rowOff>
    </xdr:to>
    <xdr:pic>
      <xdr:nvPicPr>
        <xdr:cNvPr id="195" name="S72CU0817S23316">
          <a:extLst>
            <a:ext uri="{FF2B5EF4-FFF2-40B4-BE49-F238E27FC236}">
              <a16:creationId xmlns:a16="http://schemas.microsoft.com/office/drawing/2014/main" xmlns="" id="{5376AD6A-E0FB-4C5A-B928-7F5DE6E2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519997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441</xdr:row>
      <xdr:rowOff>25400</xdr:rowOff>
    </xdr:from>
    <xdr:to>
      <xdr:col>0</xdr:col>
      <xdr:colOff>1295400</xdr:colOff>
      <xdr:row>441</xdr:row>
      <xdr:rowOff>1930400</xdr:rowOff>
    </xdr:to>
    <xdr:pic>
      <xdr:nvPicPr>
        <xdr:cNvPr id="197" name="S72CU0830S49427">
          <a:extLst>
            <a:ext uri="{FF2B5EF4-FFF2-40B4-BE49-F238E27FC236}">
              <a16:creationId xmlns:a16="http://schemas.microsoft.com/office/drawing/2014/main" xmlns="" id="{07139AC3-E01D-4634-8215-91E4147A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539619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442</xdr:row>
      <xdr:rowOff>25400</xdr:rowOff>
    </xdr:from>
    <xdr:to>
      <xdr:col>0</xdr:col>
      <xdr:colOff>1651000</xdr:colOff>
      <xdr:row>448</xdr:row>
      <xdr:rowOff>330200</xdr:rowOff>
    </xdr:to>
    <xdr:pic>
      <xdr:nvPicPr>
        <xdr:cNvPr id="199" name="S72CU0837S25030">
          <a:extLst>
            <a:ext uri="{FF2B5EF4-FFF2-40B4-BE49-F238E27FC236}">
              <a16:creationId xmlns:a16="http://schemas.microsoft.com/office/drawing/2014/main" xmlns="" id="{CB55BAA5-1A93-4BB3-BC15-BC0F0235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4028400"/>
          <a:ext cx="1625600" cy="3200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449</xdr:row>
      <xdr:rowOff>25400</xdr:rowOff>
    </xdr:from>
    <xdr:to>
      <xdr:col>0</xdr:col>
      <xdr:colOff>1549400</xdr:colOff>
      <xdr:row>450</xdr:row>
      <xdr:rowOff>990600</xdr:rowOff>
    </xdr:to>
    <xdr:pic>
      <xdr:nvPicPr>
        <xdr:cNvPr id="201" name="S72CU0890S16708">
          <a:extLst>
            <a:ext uri="{FF2B5EF4-FFF2-40B4-BE49-F238E27FC236}">
              <a16:creationId xmlns:a16="http://schemas.microsoft.com/office/drawing/2014/main" xmlns="" id="{12B44C13-DE87-433E-A865-286E9E94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7406600"/>
          <a:ext cx="1524000" cy="2108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451</xdr:row>
      <xdr:rowOff>25400</xdr:rowOff>
    </xdr:from>
    <xdr:to>
      <xdr:col>0</xdr:col>
      <xdr:colOff>1600200</xdr:colOff>
      <xdr:row>454</xdr:row>
      <xdr:rowOff>330200</xdr:rowOff>
    </xdr:to>
    <xdr:pic>
      <xdr:nvPicPr>
        <xdr:cNvPr id="203" name="S72CU0891S16708">
          <a:extLst>
            <a:ext uri="{FF2B5EF4-FFF2-40B4-BE49-F238E27FC236}">
              <a16:creationId xmlns:a16="http://schemas.microsoft.com/office/drawing/2014/main" xmlns="" id="{AAD1F8C8-3B3B-48FD-94CF-B1CE8A93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9692600"/>
          <a:ext cx="1574800" cy="198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490</xdr:row>
      <xdr:rowOff>25400</xdr:rowOff>
    </xdr:from>
    <xdr:to>
      <xdr:col>0</xdr:col>
      <xdr:colOff>1295400</xdr:colOff>
      <xdr:row>490</xdr:row>
      <xdr:rowOff>1930400</xdr:rowOff>
    </xdr:to>
    <xdr:pic>
      <xdr:nvPicPr>
        <xdr:cNvPr id="205" name="S72GD0118S22146">
          <a:extLst>
            <a:ext uri="{FF2B5EF4-FFF2-40B4-BE49-F238E27FC236}">
              <a16:creationId xmlns:a16="http://schemas.microsoft.com/office/drawing/2014/main" xmlns="" id="{DFD4452D-C35B-4DA8-9628-1C8479DF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678112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494</xdr:row>
      <xdr:rowOff>101600</xdr:rowOff>
    </xdr:from>
    <xdr:to>
      <xdr:col>0</xdr:col>
      <xdr:colOff>1828800</xdr:colOff>
      <xdr:row>498</xdr:row>
      <xdr:rowOff>279400</xdr:rowOff>
    </xdr:to>
    <xdr:pic>
      <xdr:nvPicPr>
        <xdr:cNvPr id="207" name="S72HA0833S15995">
          <a:extLst>
            <a:ext uri="{FF2B5EF4-FFF2-40B4-BE49-F238E27FC236}">
              <a16:creationId xmlns:a16="http://schemas.microsoft.com/office/drawing/2014/main" xmlns="" id="{BB077871-C145-4705-AB44-E0245895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2672000"/>
          <a:ext cx="1701800" cy="1701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499</xdr:row>
      <xdr:rowOff>152400</xdr:rowOff>
    </xdr:from>
    <xdr:to>
      <xdr:col>0</xdr:col>
      <xdr:colOff>1828800</xdr:colOff>
      <xdr:row>500</xdr:row>
      <xdr:rowOff>889000</xdr:rowOff>
    </xdr:to>
    <xdr:pic>
      <xdr:nvPicPr>
        <xdr:cNvPr id="209" name="S72KA0849S25030">
          <a:extLst>
            <a:ext uri="{FF2B5EF4-FFF2-40B4-BE49-F238E27FC236}">
              <a16:creationId xmlns:a16="http://schemas.microsoft.com/office/drawing/2014/main" xmlns="" id="{4361D6F0-F2FE-469D-927B-1B70E946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828800"/>
          <a:ext cx="1651000" cy="1676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510</xdr:row>
      <xdr:rowOff>25400</xdr:rowOff>
    </xdr:from>
    <xdr:to>
      <xdr:col>0</xdr:col>
      <xdr:colOff>1295400</xdr:colOff>
      <xdr:row>514</xdr:row>
      <xdr:rowOff>0</xdr:rowOff>
    </xdr:to>
    <xdr:pic>
      <xdr:nvPicPr>
        <xdr:cNvPr id="211" name="S72LB0017S30342">
          <a:extLst>
            <a:ext uri="{FF2B5EF4-FFF2-40B4-BE49-F238E27FC236}">
              <a16:creationId xmlns:a16="http://schemas.microsoft.com/office/drawing/2014/main" xmlns="" id="{A8358F63-7650-4356-B1DA-7C7D4146E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8437800"/>
          <a:ext cx="1270000" cy="17018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514</xdr:row>
      <xdr:rowOff>25400</xdr:rowOff>
    </xdr:from>
    <xdr:to>
      <xdr:col>0</xdr:col>
      <xdr:colOff>1651000</xdr:colOff>
      <xdr:row>519</xdr:row>
      <xdr:rowOff>254000</xdr:rowOff>
    </xdr:to>
    <xdr:pic>
      <xdr:nvPicPr>
        <xdr:cNvPr id="213" name="S72LB0104S30602">
          <a:extLst>
            <a:ext uri="{FF2B5EF4-FFF2-40B4-BE49-F238E27FC236}">
              <a16:creationId xmlns:a16="http://schemas.microsoft.com/office/drawing/2014/main" xmlns="" id="{9BAACAEF-F7B0-4256-B612-6451F796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50165000"/>
          <a:ext cx="1270000" cy="289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520</xdr:row>
      <xdr:rowOff>25400</xdr:rowOff>
    </xdr:from>
    <xdr:to>
      <xdr:col>0</xdr:col>
      <xdr:colOff>1295400</xdr:colOff>
      <xdr:row>520</xdr:row>
      <xdr:rowOff>1930400</xdr:rowOff>
    </xdr:to>
    <xdr:pic>
      <xdr:nvPicPr>
        <xdr:cNvPr id="215" name="S72LB0139S39781">
          <a:extLst>
            <a:ext uri="{FF2B5EF4-FFF2-40B4-BE49-F238E27FC236}">
              <a16:creationId xmlns:a16="http://schemas.microsoft.com/office/drawing/2014/main" xmlns="" id="{181E0DF3-B78A-4EC4-8CA6-0DAB58730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09557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521</xdr:row>
      <xdr:rowOff>25400</xdr:rowOff>
    </xdr:from>
    <xdr:to>
      <xdr:col>0</xdr:col>
      <xdr:colOff>1295400</xdr:colOff>
      <xdr:row>521</xdr:row>
      <xdr:rowOff>1930400</xdr:rowOff>
    </xdr:to>
    <xdr:pic>
      <xdr:nvPicPr>
        <xdr:cNvPr id="217" name="S72LB0162S40737">
          <a:extLst>
            <a:ext uri="{FF2B5EF4-FFF2-40B4-BE49-F238E27FC236}">
              <a16:creationId xmlns:a16="http://schemas.microsoft.com/office/drawing/2014/main" xmlns="" id="{2B481B84-7F3E-473E-ADF5-2FF0A0B36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29179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522</xdr:row>
      <xdr:rowOff>25400</xdr:rowOff>
    </xdr:from>
    <xdr:to>
      <xdr:col>0</xdr:col>
      <xdr:colOff>1295400</xdr:colOff>
      <xdr:row>522</xdr:row>
      <xdr:rowOff>1930400</xdr:rowOff>
    </xdr:to>
    <xdr:pic>
      <xdr:nvPicPr>
        <xdr:cNvPr id="219" name="S72LB0163S30595">
          <a:extLst>
            <a:ext uri="{FF2B5EF4-FFF2-40B4-BE49-F238E27FC236}">
              <a16:creationId xmlns:a16="http://schemas.microsoft.com/office/drawing/2014/main" xmlns="" id="{5D940158-414A-44D7-ADEE-FF1D43D6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4880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523</xdr:row>
      <xdr:rowOff>25400</xdr:rowOff>
    </xdr:from>
    <xdr:to>
      <xdr:col>0</xdr:col>
      <xdr:colOff>1295400</xdr:colOff>
      <xdr:row>523</xdr:row>
      <xdr:rowOff>1930400</xdr:rowOff>
    </xdr:to>
    <xdr:pic>
      <xdr:nvPicPr>
        <xdr:cNvPr id="221" name="S72LB0164S30595">
          <a:extLst>
            <a:ext uri="{FF2B5EF4-FFF2-40B4-BE49-F238E27FC236}">
              <a16:creationId xmlns:a16="http://schemas.microsoft.com/office/drawing/2014/main" xmlns="" id="{45475805-D8B7-4A82-8FBC-B64DAD4B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6842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528</xdr:row>
      <xdr:rowOff>25400</xdr:rowOff>
    </xdr:from>
    <xdr:to>
      <xdr:col>0</xdr:col>
      <xdr:colOff>1295083</xdr:colOff>
      <xdr:row>528</xdr:row>
      <xdr:rowOff>1930400</xdr:rowOff>
    </xdr:to>
    <xdr:pic>
      <xdr:nvPicPr>
        <xdr:cNvPr id="223" name="S72LB0172S30357">
          <a:extLst>
            <a:ext uri="{FF2B5EF4-FFF2-40B4-BE49-F238E27FC236}">
              <a16:creationId xmlns:a16="http://schemas.microsoft.com/office/drawing/2014/main" xmlns="" id="{9D958A9A-A177-4A24-A35A-EA5DB3719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9337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535</xdr:row>
      <xdr:rowOff>25400</xdr:rowOff>
    </xdr:from>
    <xdr:to>
      <xdr:col>0</xdr:col>
      <xdr:colOff>1295083</xdr:colOff>
      <xdr:row>535</xdr:row>
      <xdr:rowOff>1930400</xdr:rowOff>
    </xdr:to>
    <xdr:pic>
      <xdr:nvPicPr>
        <xdr:cNvPr id="225" name="S72LB0178S30309">
          <a:extLst>
            <a:ext uri="{FF2B5EF4-FFF2-40B4-BE49-F238E27FC236}">
              <a16:creationId xmlns:a16="http://schemas.microsoft.com/office/drawing/2014/main" xmlns="" id="{59053293-7FD5-444D-A968-1220E842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2100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548</xdr:row>
      <xdr:rowOff>25400</xdr:rowOff>
    </xdr:from>
    <xdr:to>
      <xdr:col>0</xdr:col>
      <xdr:colOff>1295083</xdr:colOff>
      <xdr:row>548</xdr:row>
      <xdr:rowOff>1930400</xdr:rowOff>
    </xdr:to>
    <xdr:pic>
      <xdr:nvPicPr>
        <xdr:cNvPr id="227" name="S72LB0225S30662">
          <a:extLst>
            <a:ext uri="{FF2B5EF4-FFF2-40B4-BE49-F238E27FC236}">
              <a16:creationId xmlns:a16="http://schemas.microsoft.com/office/drawing/2014/main" xmlns="" id="{9D875EA2-4391-4D3B-BF23-5A49D68C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5662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549</xdr:row>
      <xdr:rowOff>25400</xdr:rowOff>
    </xdr:from>
    <xdr:to>
      <xdr:col>0</xdr:col>
      <xdr:colOff>1295400</xdr:colOff>
      <xdr:row>549</xdr:row>
      <xdr:rowOff>1930400</xdr:rowOff>
    </xdr:to>
    <xdr:pic>
      <xdr:nvPicPr>
        <xdr:cNvPr id="229" name="S72MA0686SX7818">
          <a:extLst>
            <a:ext uri="{FF2B5EF4-FFF2-40B4-BE49-F238E27FC236}">
              <a16:creationId xmlns:a16="http://schemas.microsoft.com/office/drawing/2014/main" xmlns="" id="{9BD7A207-CB2A-4B27-85A0-B27511CE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76245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550</xdr:row>
      <xdr:rowOff>25400</xdr:rowOff>
    </xdr:from>
    <xdr:to>
      <xdr:col>0</xdr:col>
      <xdr:colOff>1295083</xdr:colOff>
      <xdr:row>550</xdr:row>
      <xdr:rowOff>1930400</xdr:rowOff>
    </xdr:to>
    <xdr:pic>
      <xdr:nvPicPr>
        <xdr:cNvPr id="231" name="S72MA0711S30357">
          <a:extLst>
            <a:ext uri="{FF2B5EF4-FFF2-40B4-BE49-F238E27FC236}">
              <a16:creationId xmlns:a16="http://schemas.microsoft.com/office/drawing/2014/main" xmlns="" id="{BCFBCE19-6863-428B-A861-2CDB9307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9586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551</xdr:row>
      <xdr:rowOff>25400</xdr:rowOff>
    </xdr:from>
    <xdr:to>
      <xdr:col>0</xdr:col>
      <xdr:colOff>1295400</xdr:colOff>
      <xdr:row>551</xdr:row>
      <xdr:rowOff>1930400</xdr:rowOff>
    </xdr:to>
    <xdr:pic>
      <xdr:nvPicPr>
        <xdr:cNvPr id="233" name="S72MU0279S30595">
          <a:extLst>
            <a:ext uri="{FF2B5EF4-FFF2-40B4-BE49-F238E27FC236}">
              <a16:creationId xmlns:a16="http://schemas.microsoft.com/office/drawing/2014/main" xmlns="" id="{A426A2DF-ADB3-4280-9F39-73ACBC5B6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015488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554</xdr:row>
      <xdr:rowOff>25400</xdr:rowOff>
    </xdr:from>
    <xdr:to>
      <xdr:col>0</xdr:col>
      <xdr:colOff>1295400</xdr:colOff>
      <xdr:row>556</xdr:row>
      <xdr:rowOff>431800</xdr:rowOff>
    </xdr:to>
    <xdr:pic>
      <xdr:nvPicPr>
        <xdr:cNvPr id="235" name="S72NC0747S49427">
          <a:extLst>
            <a:ext uri="{FF2B5EF4-FFF2-40B4-BE49-F238E27FC236}">
              <a16:creationId xmlns:a16="http://schemas.microsoft.com/office/drawing/2014/main" xmlns="" id="{AFCE33D1-47CD-477E-A591-DBB9F9FFA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78663800"/>
          <a:ext cx="1270000" cy="1524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557</xdr:row>
      <xdr:rowOff>25400</xdr:rowOff>
    </xdr:from>
    <xdr:to>
      <xdr:col>0</xdr:col>
      <xdr:colOff>1295400</xdr:colOff>
      <xdr:row>557</xdr:row>
      <xdr:rowOff>1930400</xdr:rowOff>
    </xdr:to>
    <xdr:pic>
      <xdr:nvPicPr>
        <xdr:cNvPr id="237" name="S72NC0748S49427">
          <a:extLst>
            <a:ext uri="{FF2B5EF4-FFF2-40B4-BE49-F238E27FC236}">
              <a16:creationId xmlns:a16="http://schemas.microsoft.com/office/drawing/2014/main" xmlns="" id="{2EDD5916-B4AC-45D2-8288-63E07121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060065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558</xdr:row>
      <xdr:rowOff>25400</xdr:rowOff>
    </xdr:from>
    <xdr:to>
      <xdr:col>0</xdr:col>
      <xdr:colOff>1295400</xdr:colOff>
      <xdr:row>558</xdr:row>
      <xdr:rowOff>1930400</xdr:rowOff>
    </xdr:to>
    <xdr:pic>
      <xdr:nvPicPr>
        <xdr:cNvPr id="239" name="S72NC0758S49427">
          <a:extLst>
            <a:ext uri="{FF2B5EF4-FFF2-40B4-BE49-F238E27FC236}">
              <a16:creationId xmlns:a16="http://schemas.microsoft.com/office/drawing/2014/main" xmlns="" id="{80EF0A2B-2BDB-487F-A0ED-3BB46705A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079686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560</xdr:row>
      <xdr:rowOff>203200</xdr:rowOff>
    </xdr:from>
    <xdr:to>
      <xdr:col>0</xdr:col>
      <xdr:colOff>1828800</xdr:colOff>
      <xdr:row>561</xdr:row>
      <xdr:rowOff>863600</xdr:rowOff>
    </xdr:to>
    <xdr:pic>
      <xdr:nvPicPr>
        <xdr:cNvPr id="241" name="S72NC0787S22146">
          <a:extLst>
            <a:ext uri="{FF2B5EF4-FFF2-40B4-BE49-F238E27FC236}">
              <a16:creationId xmlns:a16="http://schemas.microsoft.com/office/drawing/2014/main" xmlns="" id="{8B754C6A-AAAE-4625-81C4-53FC79BC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85039200"/>
          <a:ext cx="1752600" cy="15748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562</xdr:row>
      <xdr:rowOff>25400</xdr:rowOff>
    </xdr:from>
    <xdr:to>
      <xdr:col>0</xdr:col>
      <xdr:colOff>1574483</xdr:colOff>
      <xdr:row>563</xdr:row>
      <xdr:rowOff>990600</xdr:rowOff>
    </xdr:to>
    <xdr:pic>
      <xdr:nvPicPr>
        <xdr:cNvPr id="243" name="S72NC0808S49801">
          <a:extLst>
            <a:ext uri="{FF2B5EF4-FFF2-40B4-BE49-F238E27FC236}">
              <a16:creationId xmlns:a16="http://schemas.microsoft.com/office/drawing/2014/main" xmlns="" id="{19BFBD4A-504D-4F78-9A56-39E382D6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6690200"/>
          <a:ext cx="1269683" cy="20574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564</xdr:row>
      <xdr:rowOff>177800</xdr:rowOff>
    </xdr:from>
    <xdr:to>
      <xdr:col>0</xdr:col>
      <xdr:colOff>1676083</xdr:colOff>
      <xdr:row>565</xdr:row>
      <xdr:rowOff>736600</xdr:rowOff>
    </xdr:to>
    <xdr:pic>
      <xdr:nvPicPr>
        <xdr:cNvPr id="245" name="S72NC0809S49801">
          <a:extLst>
            <a:ext uri="{FF2B5EF4-FFF2-40B4-BE49-F238E27FC236}">
              <a16:creationId xmlns:a16="http://schemas.microsoft.com/office/drawing/2014/main" xmlns="" id="{5C269A04-689A-44B4-81BF-A55EE2DA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89027000"/>
          <a:ext cx="1269683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583</xdr:row>
      <xdr:rowOff>25400</xdr:rowOff>
    </xdr:from>
    <xdr:to>
      <xdr:col>0</xdr:col>
      <xdr:colOff>1296035</xdr:colOff>
      <xdr:row>583</xdr:row>
      <xdr:rowOff>1930400</xdr:rowOff>
    </xdr:to>
    <xdr:pic>
      <xdr:nvPicPr>
        <xdr:cNvPr id="247" name="S72NL0014S23568">
          <a:extLst>
            <a:ext uri="{FF2B5EF4-FFF2-40B4-BE49-F238E27FC236}">
              <a16:creationId xmlns:a16="http://schemas.microsoft.com/office/drawing/2014/main" xmlns="" id="{024711F1-33A1-4DD1-AA15-FC0E3412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186176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584</xdr:row>
      <xdr:rowOff>50800</xdr:rowOff>
    </xdr:from>
    <xdr:to>
      <xdr:col>0</xdr:col>
      <xdr:colOff>1828483</xdr:colOff>
      <xdr:row>586</xdr:row>
      <xdr:rowOff>457200</xdr:rowOff>
    </xdr:to>
    <xdr:pic>
      <xdr:nvPicPr>
        <xdr:cNvPr id="249" name="S73CU0278S49767">
          <a:extLst>
            <a:ext uri="{FF2B5EF4-FFF2-40B4-BE49-F238E27FC236}">
              <a16:creationId xmlns:a16="http://schemas.microsoft.com/office/drawing/2014/main" xmlns="" id="{831BD97A-6445-4A5B-B4CB-BAF1AF0C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96443800"/>
          <a:ext cx="1422083" cy="1422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587</xdr:row>
      <xdr:rowOff>25400</xdr:rowOff>
    </xdr:from>
    <xdr:to>
      <xdr:col>0</xdr:col>
      <xdr:colOff>1295083</xdr:colOff>
      <xdr:row>587</xdr:row>
      <xdr:rowOff>1930400</xdr:rowOff>
    </xdr:to>
    <xdr:pic>
      <xdr:nvPicPr>
        <xdr:cNvPr id="251" name="S73CU0280S21943">
          <a:extLst>
            <a:ext uri="{FF2B5EF4-FFF2-40B4-BE49-F238E27FC236}">
              <a16:creationId xmlns:a16="http://schemas.microsoft.com/office/drawing/2014/main" xmlns="" id="{4A254187-9C92-4B9B-854E-CC16CB81D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2808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588</xdr:row>
      <xdr:rowOff>25400</xdr:rowOff>
    </xdr:from>
    <xdr:to>
      <xdr:col>0</xdr:col>
      <xdr:colOff>1295083</xdr:colOff>
      <xdr:row>588</xdr:row>
      <xdr:rowOff>1930400</xdr:rowOff>
    </xdr:to>
    <xdr:pic>
      <xdr:nvPicPr>
        <xdr:cNvPr id="253" name="S73KA0450S48427">
          <a:extLst>
            <a:ext uri="{FF2B5EF4-FFF2-40B4-BE49-F238E27FC236}">
              <a16:creationId xmlns:a16="http://schemas.microsoft.com/office/drawing/2014/main" xmlns="" id="{E7114E21-62B7-43E5-AE88-D03169457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4770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589</xdr:row>
      <xdr:rowOff>25400</xdr:rowOff>
    </xdr:from>
    <xdr:to>
      <xdr:col>0</xdr:col>
      <xdr:colOff>1295083</xdr:colOff>
      <xdr:row>589</xdr:row>
      <xdr:rowOff>1930400</xdr:rowOff>
    </xdr:to>
    <xdr:pic>
      <xdr:nvPicPr>
        <xdr:cNvPr id="255" name="S73KA0451S25030">
          <a:extLst>
            <a:ext uri="{FF2B5EF4-FFF2-40B4-BE49-F238E27FC236}">
              <a16:creationId xmlns:a16="http://schemas.microsoft.com/office/drawing/2014/main" xmlns="" id="{E68BA103-0023-446B-B962-7B3C18A0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6732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590</xdr:row>
      <xdr:rowOff>25400</xdr:rowOff>
    </xdr:from>
    <xdr:to>
      <xdr:col>0</xdr:col>
      <xdr:colOff>1295261</xdr:colOff>
      <xdr:row>590</xdr:row>
      <xdr:rowOff>1930400</xdr:rowOff>
    </xdr:to>
    <xdr:pic>
      <xdr:nvPicPr>
        <xdr:cNvPr id="257" name="S73LA0216S39781">
          <a:extLst>
            <a:ext uri="{FF2B5EF4-FFF2-40B4-BE49-F238E27FC236}">
              <a16:creationId xmlns:a16="http://schemas.microsoft.com/office/drawing/2014/main" xmlns="" id="{AB3D7A44-0DEC-4902-8872-23189D3B2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8695050"/>
          <a:ext cx="1269861" cy="19050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591</xdr:row>
      <xdr:rowOff>76200</xdr:rowOff>
    </xdr:from>
    <xdr:to>
      <xdr:col>0</xdr:col>
      <xdr:colOff>1599883</xdr:colOff>
      <xdr:row>593</xdr:row>
      <xdr:rowOff>558800</xdr:rowOff>
    </xdr:to>
    <xdr:pic>
      <xdr:nvPicPr>
        <xdr:cNvPr id="259" name="S73NA0060S21943">
          <a:extLst>
            <a:ext uri="{FF2B5EF4-FFF2-40B4-BE49-F238E27FC236}">
              <a16:creationId xmlns:a16="http://schemas.microsoft.com/office/drawing/2014/main" xmlns="" id="{8F756AEA-C426-4560-9D4E-54964036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05918000"/>
          <a:ext cx="1269683" cy="165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595</xdr:row>
      <xdr:rowOff>25400</xdr:rowOff>
    </xdr:from>
    <xdr:to>
      <xdr:col>0</xdr:col>
      <xdr:colOff>1295400</xdr:colOff>
      <xdr:row>595</xdr:row>
      <xdr:rowOff>1930400</xdr:rowOff>
    </xdr:to>
    <xdr:pic>
      <xdr:nvPicPr>
        <xdr:cNvPr id="261" name="S74DM0066S35244">
          <a:extLst>
            <a:ext uri="{FF2B5EF4-FFF2-40B4-BE49-F238E27FC236}">
              <a16:creationId xmlns:a16="http://schemas.microsoft.com/office/drawing/2014/main" xmlns="" id="{0687A4DC-F6B9-4292-A12E-F9294B998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30194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596</xdr:row>
      <xdr:rowOff>25400</xdr:rowOff>
    </xdr:from>
    <xdr:to>
      <xdr:col>0</xdr:col>
      <xdr:colOff>1295400</xdr:colOff>
      <xdr:row>596</xdr:row>
      <xdr:rowOff>1930400</xdr:rowOff>
    </xdr:to>
    <xdr:pic>
      <xdr:nvPicPr>
        <xdr:cNvPr id="263" name="S74DM0074S44131">
          <a:extLst>
            <a:ext uri="{FF2B5EF4-FFF2-40B4-BE49-F238E27FC236}">
              <a16:creationId xmlns:a16="http://schemas.microsoft.com/office/drawing/2014/main" xmlns="" id="{C4452E26-5091-4972-BA29-ADB096B4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4981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597</xdr:row>
      <xdr:rowOff>25400</xdr:rowOff>
    </xdr:from>
    <xdr:to>
      <xdr:col>0</xdr:col>
      <xdr:colOff>1295083</xdr:colOff>
      <xdr:row>597</xdr:row>
      <xdr:rowOff>1930400</xdr:rowOff>
    </xdr:to>
    <xdr:pic>
      <xdr:nvPicPr>
        <xdr:cNvPr id="265" name="S74DM0233S36275">
          <a:extLst>
            <a:ext uri="{FF2B5EF4-FFF2-40B4-BE49-F238E27FC236}">
              <a16:creationId xmlns:a16="http://schemas.microsoft.com/office/drawing/2014/main" xmlns="" id="{FE7CB7FC-405F-4CF1-9646-9439BBB15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6943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598</xdr:row>
      <xdr:rowOff>25400</xdr:rowOff>
    </xdr:from>
    <xdr:to>
      <xdr:col>0</xdr:col>
      <xdr:colOff>1296035</xdr:colOff>
      <xdr:row>598</xdr:row>
      <xdr:rowOff>1930400</xdr:rowOff>
    </xdr:to>
    <xdr:pic>
      <xdr:nvPicPr>
        <xdr:cNvPr id="267" name="S74DM0286S47420">
          <a:extLst>
            <a:ext uri="{FF2B5EF4-FFF2-40B4-BE49-F238E27FC236}">
              <a16:creationId xmlns:a16="http://schemas.microsoft.com/office/drawing/2014/main" xmlns="" id="{36AB9557-D356-4129-AC12-78762708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89058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599</xdr:row>
      <xdr:rowOff>228600</xdr:rowOff>
    </xdr:from>
    <xdr:to>
      <xdr:col>0</xdr:col>
      <xdr:colOff>1625600</xdr:colOff>
      <xdr:row>601</xdr:row>
      <xdr:rowOff>381000</xdr:rowOff>
    </xdr:to>
    <xdr:pic>
      <xdr:nvPicPr>
        <xdr:cNvPr id="269" name="S74GD0232S22427">
          <a:extLst>
            <a:ext uri="{FF2B5EF4-FFF2-40B4-BE49-F238E27FC236}">
              <a16:creationId xmlns:a16="http://schemas.microsoft.com/office/drawing/2014/main" xmlns="" id="{23C5DFB5-1977-4FA7-8557-BB3B53500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248462800"/>
          <a:ext cx="1270000" cy="11176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602</xdr:row>
      <xdr:rowOff>25400</xdr:rowOff>
    </xdr:from>
    <xdr:to>
      <xdr:col>0</xdr:col>
      <xdr:colOff>1600200</xdr:colOff>
      <xdr:row>607</xdr:row>
      <xdr:rowOff>127000</xdr:rowOff>
    </xdr:to>
    <xdr:pic>
      <xdr:nvPicPr>
        <xdr:cNvPr id="271" name="S74GD0254S22427">
          <a:extLst>
            <a:ext uri="{FF2B5EF4-FFF2-40B4-BE49-F238E27FC236}">
              <a16:creationId xmlns:a16="http://schemas.microsoft.com/office/drawing/2014/main" xmlns="" id="{429CD6AD-832A-4208-805F-E83058C82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249707400"/>
          <a:ext cx="1270000" cy="25146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612</xdr:row>
      <xdr:rowOff>101600</xdr:rowOff>
    </xdr:from>
    <xdr:to>
      <xdr:col>0</xdr:col>
      <xdr:colOff>1651000</xdr:colOff>
      <xdr:row>630</xdr:row>
      <xdr:rowOff>50800</xdr:rowOff>
    </xdr:to>
    <xdr:pic>
      <xdr:nvPicPr>
        <xdr:cNvPr id="273" name="S74GD0305S22427">
          <a:extLst>
            <a:ext uri="{FF2B5EF4-FFF2-40B4-BE49-F238E27FC236}">
              <a16:creationId xmlns:a16="http://schemas.microsoft.com/office/drawing/2014/main" xmlns="" id="{D5F2B39B-B2F4-4FBA-A04A-7CB12DB3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2191800"/>
          <a:ext cx="1270000" cy="61404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633</xdr:row>
      <xdr:rowOff>25400</xdr:rowOff>
    </xdr:from>
    <xdr:to>
      <xdr:col>0</xdr:col>
      <xdr:colOff>1295400</xdr:colOff>
      <xdr:row>633</xdr:row>
      <xdr:rowOff>1930400</xdr:rowOff>
    </xdr:to>
    <xdr:pic>
      <xdr:nvPicPr>
        <xdr:cNvPr id="275" name="S74GD0412S22844">
          <a:extLst>
            <a:ext uri="{FF2B5EF4-FFF2-40B4-BE49-F238E27FC236}">
              <a16:creationId xmlns:a16="http://schemas.microsoft.com/office/drawing/2014/main" xmlns="" id="{4DF1B210-A8AD-4940-9361-F0404B747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20288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634</xdr:row>
      <xdr:rowOff>25400</xdr:rowOff>
    </xdr:from>
    <xdr:to>
      <xdr:col>0</xdr:col>
      <xdr:colOff>1295400</xdr:colOff>
      <xdr:row>634</xdr:row>
      <xdr:rowOff>1930400</xdr:rowOff>
    </xdr:to>
    <xdr:pic>
      <xdr:nvPicPr>
        <xdr:cNvPr id="277" name="S74GD0414S22844">
          <a:extLst>
            <a:ext uri="{FF2B5EF4-FFF2-40B4-BE49-F238E27FC236}">
              <a16:creationId xmlns:a16="http://schemas.microsoft.com/office/drawing/2014/main" xmlns="" id="{FB7E32C5-765B-4DB4-A92E-DC7B14C9F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553841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254000</xdr:rowOff>
    </xdr:from>
    <xdr:to>
      <xdr:col>0</xdr:col>
      <xdr:colOff>1828800</xdr:colOff>
      <xdr:row>640</xdr:row>
      <xdr:rowOff>0</xdr:rowOff>
    </xdr:to>
    <xdr:pic>
      <xdr:nvPicPr>
        <xdr:cNvPr id="279" name="S74GD0424S22427">
          <a:extLst>
            <a:ext uri="{FF2B5EF4-FFF2-40B4-BE49-F238E27FC236}">
              <a16:creationId xmlns:a16="http://schemas.microsoft.com/office/drawing/2014/main" xmlns="" id="{7C513F91-4B29-40B6-85E4-44911192A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970000"/>
          <a:ext cx="1828800" cy="228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381000</xdr:rowOff>
    </xdr:from>
    <xdr:to>
      <xdr:col>0</xdr:col>
      <xdr:colOff>1676400</xdr:colOff>
      <xdr:row>641</xdr:row>
      <xdr:rowOff>863600</xdr:rowOff>
    </xdr:to>
    <xdr:pic>
      <xdr:nvPicPr>
        <xdr:cNvPr id="281" name="S74GD0432S22146">
          <a:extLst>
            <a:ext uri="{FF2B5EF4-FFF2-40B4-BE49-F238E27FC236}">
              <a16:creationId xmlns:a16="http://schemas.microsoft.com/office/drawing/2014/main" xmlns="" id="{4A11F7FB-63C4-4329-A8B3-099101786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637000"/>
          <a:ext cx="1676400" cy="15494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642</xdr:row>
      <xdr:rowOff>279400</xdr:rowOff>
    </xdr:from>
    <xdr:to>
      <xdr:col>0</xdr:col>
      <xdr:colOff>1600200</xdr:colOff>
      <xdr:row>648</xdr:row>
      <xdr:rowOff>254000</xdr:rowOff>
    </xdr:to>
    <xdr:pic>
      <xdr:nvPicPr>
        <xdr:cNvPr id="283" name="S74GD0450S22507">
          <a:extLst>
            <a:ext uri="{FF2B5EF4-FFF2-40B4-BE49-F238E27FC236}">
              <a16:creationId xmlns:a16="http://schemas.microsoft.com/office/drawing/2014/main" xmlns="" id="{4D4C45F7-2BA8-4072-917E-DEFBA920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72669000"/>
          <a:ext cx="1473200" cy="19558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649</xdr:row>
      <xdr:rowOff>177800</xdr:rowOff>
    </xdr:from>
    <xdr:to>
      <xdr:col>0</xdr:col>
      <xdr:colOff>1549400</xdr:colOff>
      <xdr:row>658</xdr:row>
      <xdr:rowOff>50800</xdr:rowOff>
    </xdr:to>
    <xdr:pic>
      <xdr:nvPicPr>
        <xdr:cNvPr id="285" name="S74GD0463S22427">
          <a:extLst>
            <a:ext uri="{FF2B5EF4-FFF2-40B4-BE49-F238E27FC236}">
              <a16:creationId xmlns:a16="http://schemas.microsoft.com/office/drawing/2014/main" xmlns="" id="{9E9B10BE-8B77-4CA6-964D-0A8A0E8D2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31203700"/>
          <a:ext cx="1270000" cy="22733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659</xdr:row>
      <xdr:rowOff>25400</xdr:rowOff>
    </xdr:from>
    <xdr:to>
      <xdr:col>0</xdr:col>
      <xdr:colOff>1666875</xdr:colOff>
      <xdr:row>666</xdr:row>
      <xdr:rowOff>203200</xdr:rowOff>
    </xdr:to>
    <xdr:pic>
      <xdr:nvPicPr>
        <xdr:cNvPr id="287" name="S74GD0469S22427">
          <a:extLst>
            <a:ext uri="{FF2B5EF4-FFF2-40B4-BE49-F238E27FC236}">
              <a16:creationId xmlns:a16="http://schemas.microsoft.com/office/drawing/2014/main" xmlns="" id="{0E4A5E6C-08CA-4F02-A60B-7B2F1387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33718300"/>
          <a:ext cx="1641475" cy="2044700"/>
        </a:xfrm>
        <a:prstGeom prst="rect">
          <a:avLst/>
        </a:prstGeom>
      </xdr:spPr>
    </xdr:pic>
    <xdr:clientData/>
  </xdr:twoCellAnchor>
  <xdr:twoCellAnchor>
    <xdr:from>
      <xdr:col>0</xdr:col>
      <xdr:colOff>101599</xdr:colOff>
      <xdr:row>667</xdr:row>
      <xdr:rowOff>203200</xdr:rowOff>
    </xdr:from>
    <xdr:to>
      <xdr:col>0</xdr:col>
      <xdr:colOff>1797050</xdr:colOff>
      <xdr:row>671</xdr:row>
      <xdr:rowOff>228600</xdr:rowOff>
    </xdr:to>
    <xdr:pic>
      <xdr:nvPicPr>
        <xdr:cNvPr id="289" name="S74GD0470S23357">
          <a:extLst>
            <a:ext uri="{FF2B5EF4-FFF2-40B4-BE49-F238E27FC236}">
              <a16:creationId xmlns:a16="http://schemas.microsoft.com/office/drawing/2014/main" xmlns="" id="{7F57B007-B6A3-437B-B4E3-620ADBF48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99" y="279933400"/>
          <a:ext cx="1695451" cy="14478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672</xdr:row>
      <xdr:rowOff>50800</xdr:rowOff>
    </xdr:from>
    <xdr:to>
      <xdr:col>0</xdr:col>
      <xdr:colOff>1670050</xdr:colOff>
      <xdr:row>687</xdr:row>
      <xdr:rowOff>152400</xdr:rowOff>
    </xdr:to>
    <xdr:pic>
      <xdr:nvPicPr>
        <xdr:cNvPr id="291" name="S74GD0472S20694">
          <a:extLst>
            <a:ext uri="{FF2B5EF4-FFF2-40B4-BE49-F238E27FC236}">
              <a16:creationId xmlns:a16="http://schemas.microsoft.com/office/drawing/2014/main" xmlns="" id="{9ACA9AC2-96CD-410D-938E-47083E02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7591800"/>
          <a:ext cx="1466850" cy="32448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689</xdr:row>
      <xdr:rowOff>25400</xdr:rowOff>
    </xdr:from>
    <xdr:to>
      <xdr:col>0</xdr:col>
      <xdr:colOff>1670050</xdr:colOff>
      <xdr:row>692</xdr:row>
      <xdr:rowOff>254000</xdr:rowOff>
    </xdr:to>
    <xdr:pic>
      <xdr:nvPicPr>
        <xdr:cNvPr id="293" name="S74GD0475S20694">
          <a:extLst>
            <a:ext uri="{FF2B5EF4-FFF2-40B4-BE49-F238E27FC236}">
              <a16:creationId xmlns:a16="http://schemas.microsoft.com/office/drawing/2014/main" xmlns="" id="{DEBB492C-52A5-47BA-8FEA-7EC3300C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1128750"/>
          <a:ext cx="1644650" cy="13144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693</xdr:row>
      <xdr:rowOff>25400</xdr:rowOff>
    </xdr:from>
    <xdr:to>
      <xdr:col>0</xdr:col>
      <xdr:colOff>1651000</xdr:colOff>
      <xdr:row>697</xdr:row>
      <xdr:rowOff>152400</xdr:rowOff>
    </xdr:to>
    <xdr:pic>
      <xdr:nvPicPr>
        <xdr:cNvPr id="295" name="S74GD0476S20694">
          <a:extLst>
            <a:ext uri="{FF2B5EF4-FFF2-40B4-BE49-F238E27FC236}">
              <a16:creationId xmlns:a16="http://schemas.microsoft.com/office/drawing/2014/main" xmlns="" id="{03622813-793C-4B7A-964A-F8C417721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2576550"/>
          <a:ext cx="1625600" cy="1193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698</xdr:row>
      <xdr:rowOff>25400</xdr:rowOff>
    </xdr:from>
    <xdr:to>
      <xdr:col>0</xdr:col>
      <xdr:colOff>1670050</xdr:colOff>
      <xdr:row>710</xdr:row>
      <xdr:rowOff>127000</xdr:rowOff>
    </xdr:to>
    <xdr:pic>
      <xdr:nvPicPr>
        <xdr:cNvPr id="297" name="S74GD0477S20694">
          <a:extLst>
            <a:ext uri="{FF2B5EF4-FFF2-40B4-BE49-F238E27FC236}">
              <a16:creationId xmlns:a16="http://schemas.microsoft.com/office/drawing/2014/main" xmlns="" id="{5EDAC1F1-2C78-434B-B93D-3053D565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3910050"/>
          <a:ext cx="1644650" cy="42164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711</xdr:row>
      <xdr:rowOff>127000</xdr:rowOff>
    </xdr:from>
    <xdr:to>
      <xdr:col>0</xdr:col>
      <xdr:colOff>1576388</xdr:colOff>
      <xdr:row>715</xdr:row>
      <xdr:rowOff>152400</xdr:rowOff>
    </xdr:to>
    <xdr:pic>
      <xdr:nvPicPr>
        <xdr:cNvPr id="299" name="S74GD0478S20694">
          <a:extLst>
            <a:ext uri="{FF2B5EF4-FFF2-40B4-BE49-F238E27FC236}">
              <a16:creationId xmlns:a16="http://schemas.microsoft.com/office/drawing/2014/main" xmlns="" id="{107CA556-FDF5-4246-9639-7C29CDCF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8469350"/>
          <a:ext cx="1271588" cy="1397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716</xdr:row>
      <xdr:rowOff>0</xdr:rowOff>
    </xdr:from>
    <xdr:to>
      <xdr:col>0</xdr:col>
      <xdr:colOff>1662113</xdr:colOff>
      <xdr:row>719</xdr:row>
      <xdr:rowOff>177800</xdr:rowOff>
    </xdr:to>
    <xdr:pic>
      <xdr:nvPicPr>
        <xdr:cNvPr id="301" name="S74GD0479S20694">
          <a:extLst>
            <a:ext uri="{FF2B5EF4-FFF2-40B4-BE49-F238E27FC236}">
              <a16:creationId xmlns:a16="http://schemas.microsoft.com/office/drawing/2014/main" xmlns="" id="{25596901-F2BA-4E19-9C09-3AFDD6EA5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0082250"/>
          <a:ext cx="1357313" cy="2819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720</xdr:row>
      <xdr:rowOff>25400</xdr:rowOff>
    </xdr:from>
    <xdr:to>
      <xdr:col>0</xdr:col>
      <xdr:colOff>1296988</xdr:colOff>
      <xdr:row>720</xdr:row>
      <xdr:rowOff>1930400</xdr:rowOff>
    </xdr:to>
    <xdr:pic>
      <xdr:nvPicPr>
        <xdr:cNvPr id="303" name="S74GD0480S20694">
          <a:extLst>
            <a:ext uri="{FF2B5EF4-FFF2-40B4-BE49-F238E27FC236}">
              <a16:creationId xmlns:a16="http://schemas.microsoft.com/office/drawing/2014/main" xmlns="" id="{F9CB6CDF-709C-458E-B857-5F71D38A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53015950"/>
          <a:ext cx="1271588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721</xdr:row>
      <xdr:rowOff>25400</xdr:rowOff>
    </xdr:from>
    <xdr:to>
      <xdr:col>0</xdr:col>
      <xdr:colOff>1666875</xdr:colOff>
      <xdr:row>729</xdr:row>
      <xdr:rowOff>177800</xdr:rowOff>
    </xdr:to>
    <xdr:pic>
      <xdr:nvPicPr>
        <xdr:cNvPr id="305" name="S74GD0481S22507">
          <a:extLst>
            <a:ext uri="{FF2B5EF4-FFF2-40B4-BE49-F238E27FC236}">
              <a16:creationId xmlns:a16="http://schemas.microsoft.com/office/drawing/2014/main" xmlns="" id="{454DB095-325C-4092-BE0D-12C2E84D4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54978100"/>
          <a:ext cx="1641475" cy="24384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730</xdr:row>
      <xdr:rowOff>177800</xdr:rowOff>
    </xdr:from>
    <xdr:to>
      <xdr:col>0</xdr:col>
      <xdr:colOff>1498283</xdr:colOff>
      <xdr:row>739</xdr:row>
      <xdr:rowOff>177800</xdr:rowOff>
    </xdr:to>
    <xdr:pic>
      <xdr:nvPicPr>
        <xdr:cNvPr id="307" name="S74GD0482S22507">
          <a:extLst>
            <a:ext uri="{FF2B5EF4-FFF2-40B4-BE49-F238E27FC236}">
              <a16:creationId xmlns:a16="http://schemas.microsoft.com/office/drawing/2014/main" xmlns="" id="{41DC39D7-28C3-4E79-A01A-AF031B38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57702250"/>
          <a:ext cx="1269683" cy="257175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740</xdr:row>
      <xdr:rowOff>76200</xdr:rowOff>
    </xdr:from>
    <xdr:to>
      <xdr:col>0</xdr:col>
      <xdr:colOff>1652588</xdr:colOff>
      <xdr:row>747</xdr:row>
      <xdr:rowOff>254000</xdr:rowOff>
    </xdr:to>
    <xdr:pic>
      <xdr:nvPicPr>
        <xdr:cNvPr id="309" name="S74GD0483S22507">
          <a:extLst>
            <a:ext uri="{FF2B5EF4-FFF2-40B4-BE49-F238E27FC236}">
              <a16:creationId xmlns:a16="http://schemas.microsoft.com/office/drawing/2014/main" xmlns="" id="{C78B7B9B-3971-4807-8CD8-84D213AFE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05638200"/>
          <a:ext cx="1271588" cy="2311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748</xdr:row>
      <xdr:rowOff>25400</xdr:rowOff>
    </xdr:from>
    <xdr:to>
      <xdr:col>0</xdr:col>
      <xdr:colOff>1296035</xdr:colOff>
      <xdr:row>748</xdr:row>
      <xdr:rowOff>1930400</xdr:rowOff>
    </xdr:to>
    <xdr:pic>
      <xdr:nvPicPr>
        <xdr:cNvPr id="311" name="S74GD0484S22844">
          <a:extLst>
            <a:ext uri="{FF2B5EF4-FFF2-40B4-BE49-F238E27FC236}">
              <a16:creationId xmlns:a16="http://schemas.microsoft.com/office/drawing/2014/main" xmlns="" id="{6CC39783-9D1E-4BBC-B6BC-6F1DBE9CB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4026090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749</xdr:row>
      <xdr:rowOff>25400</xdr:rowOff>
    </xdr:from>
    <xdr:to>
      <xdr:col>0</xdr:col>
      <xdr:colOff>1296988</xdr:colOff>
      <xdr:row>749</xdr:row>
      <xdr:rowOff>1930400</xdr:rowOff>
    </xdr:to>
    <xdr:pic>
      <xdr:nvPicPr>
        <xdr:cNvPr id="313" name="S74GD0485S22844">
          <a:extLst>
            <a:ext uri="{FF2B5EF4-FFF2-40B4-BE49-F238E27FC236}">
              <a16:creationId xmlns:a16="http://schemas.microsoft.com/office/drawing/2014/main" xmlns="" id="{953A34FB-9E44-479E-9143-1BCF5774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404571200"/>
          <a:ext cx="1271588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750</xdr:row>
      <xdr:rowOff>25400</xdr:rowOff>
    </xdr:from>
    <xdr:to>
      <xdr:col>0</xdr:col>
      <xdr:colOff>1778000</xdr:colOff>
      <xdr:row>752</xdr:row>
      <xdr:rowOff>381000</xdr:rowOff>
    </xdr:to>
    <xdr:pic>
      <xdr:nvPicPr>
        <xdr:cNvPr id="315" name="S74GD0486S22146">
          <a:extLst>
            <a:ext uri="{FF2B5EF4-FFF2-40B4-BE49-F238E27FC236}">
              <a16:creationId xmlns:a16="http://schemas.microsoft.com/office/drawing/2014/main" xmlns="" id="{4CBE349A-5919-439C-BC38-53DB2885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11988200"/>
          <a:ext cx="1752600" cy="12700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753</xdr:row>
      <xdr:rowOff>25400</xdr:rowOff>
    </xdr:from>
    <xdr:to>
      <xdr:col>0</xdr:col>
      <xdr:colOff>1777683</xdr:colOff>
      <xdr:row>756</xdr:row>
      <xdr:rowOff>304800</xdr:rowOff>
    </xdr:to>
    <xdr:pic>
      <xdr:nvPicPr>
        <xdr:cNvPr id="317" name="S74GD0487S22146">
          <a:extLst>
            <a:ext uri="{FF2B5EF4-FFF2-40B4-BE49-F238E27FC236}">
              <a16:creationId xmlns:a16="http://schemas.microsoft.com/office/drawing/2014/main" xmlns="" id="{3C24E0CA-6797-439E-961C-B03E2576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13359800"/>
          <a:ext cx="1676083" cy="1346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757</xdr:row>
      <xdr:rowOff>0</xdr:rowOff>
    </xdr:from>
    <xdr:to>
      <xdr:col>0</xdr:col>
      <xdr:colOff>1854200</xdr:colOff>
      <xdr:row>761</xdr:row>
      <xdr:rowOff>152400</xdr:rowOff>
    </xdr:to>
    <xdr:pic>
      <xdr:nvPicPr>
        <xdr:cNvPr id="319" name="S74GD0488S22427">
          <a:extLst>
            <a:ext uri="{FF2B5EF4-FFF2-40B4-BE49-F238E27FC236}">
              <a16:creationId xmlns:a16="http://schemas.microsoft.com/office/drawing/2014/main" xmlns="" id="{C1B13FC5-C797-49AC-92F3-23DD2035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14782200"/>
          <a:ext cx="1828800" cy="45974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762</xdr:row>
      <xdr:rowOff>76200</xdr:rowOff>
    </xdr:from>
    <xdr:to>
      <xdr:col>0</xdr:col>
      <xdr:colOff>1728788</xdr:colOff>
      <xdr:row>766</xdr:row>
      <xdr:rowOff>228600</xdr:rowOff>
    </xdr:to>
    <xdr:pic>
      <xdr:nvPicPr>
        <xdr:cNvPr id="321" name="S74GD0489S22427">
          <a:extLst>
            <a:ext uri="{FF2B5EF4-FFF2-40B4-BE49-F238E27FC236}">
              <a16:creationId xmlns:a16="http://schemas.microsoft.com/office/drawing/2014/main" xmlns="" id="{08B93E1C-3770-4789-97BA-53B99D95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318490600"/>
          <a:ext cx="1271588" cy="15748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767</xdr:row>
      <xdr:rowOff>76200</xdr:rowOff>
    </xdr:from>
    <xdr:to>
      <xdr:col>0</xdr:col>
      <xdr:colOff>1828800</xdr:colOff>
      <xdr:row>773</xdr:row>
      <xdr:rowOff>254000</xdr:rowOff>
    </xdr:to>
    <xdr:pic>
      <xdr:nvPicPr>
        <xdr:cNvPr id="323" name="S74GD0491S22427">
          <a:extLst>
            <a:ext uri="{FF2B5EF4-FFF2-40B4-BE49-F238E27FC236}">
              <a16:creationId xmlns:a16="http://schemas.microsoft.com/office/drawing/2014/main" xmlns="" id="{7B9F0D9C-F676-4525-9B66-E3EAE7D3D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20268600"/>
          <a:ext cx="1727200" cy="23114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775</xdr:row>
      <xdr:rowOff>12700</xdr:rowOff>
    </xdr:from>
    <xdr:to>
      <xdr:col>0</xdr:col>
      <xdr:colOff>1651635</xdr:colOff>
      <xdr:row>789</xdr:row>
      <xdr:rowOff>76200</xdr:rowOff>
    </xdr:to>
    <xdr:pic>
      <xdr:nvPicPr>
        <xdr:cNvPr id="325" name="S74GD0492S22427">
          <a:extLst>
            <a:ext uri="{FF2B5EF4-FFF2-40B4-BE49-F238E27FC236}">
              <a16:creationId xmlns:a16="http://schemas.microsoft.com/office/drawing/2014/main" xmlns="" id="{6F679841-C3F0-4C37-AE98-C4A7E6AF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22999100"/>
          <a:ext cx="1270635" cy="43307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792</xdr:row>
      <xdr:rowOff>50800</xdr:rowOff>
    </xdr:from>
    <xdr:to>
      <xdr:col>0</xdr:col>
      <xdr:colOff>1549083</xdr:colOff>
      <xdr:row>801</xdr:row>
      <xdr:rowOff>0</xdr:rowOff>
    </xdr:to>
    <xdr:pic>
      <xdr:nvPicPr>
        <xdr:cNvPr id="327" name="S74GD0494S22427">
          <a:extLst>
            <a:ext uri="{FF2B5EF4-FFF2-40B4-BE49-F238E27FC236}">
              <a16:creationId xmlns:a16="http://schemas.microsoft.com/office/drawing/2014/main" xmlns="" id="{700AD566-0884-4503-9810-B879BCEF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81940200"/>
          <a:ext cx="1269683" cy="594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801</xdr:row>
      <xdr:rowOff>25400</xdr:rowOff>
    </xdr:from>
    <xdr:to>
      <xdr:col>0</xdr:col>
      <xdr:colOff>1676400</xdr:colOff>
      <xdr:row>808</xdr:row>
      <xdr:rowOff>177800</xdr:rowOff>
    </xdr:to>
    <xdr:pic>
      <xdr:nvPicPr>
        <xdr:cNvPr id="329" name="S74GD0495S22427">
          <a:extLst>
            <a:ext uri="{FF2B5EF4-FFF2-40B4-BE49-F238E27FC236}">
              <a16:creationId xmlns:a16="http://schemas.microsoft.com/office/drawing/2014/main" xmlns="" id="{40EE807A-DAE7-431F-996B-74BA77E1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35203800"/>
          <a:ext cx="1651000" cy="26416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809</xdr:row>
      <xdr:rowOff>25400</xdr:rowOff>
    </xdr:from>
    <xdr:to>
      <xdr:col>0</xdr:col>
      <xdr:colOff>1778000</xdr:colOff>
      <xdr:row>818</xdr:row>
      <xdr:rowOff>50800</xdr:rowOff>
    </xdr:to>
    <xdr:pic>
      <xdr:nvPicPr>
        <xdr:cNvPr id="331" name="S74GD0496S22427">
          <a:extLst>
            <a:ext uri="{FF2B5EF4-FFF2-40B4-BE49-F238E27FC236}">
              <a16:creationId xmlns:a16="http://schemas.microsoft.com/office/drawing/2014/main" xmlns="" id="{5B2A5158-80F8-408A-9F14-7150945A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38048600"/>
          <a:ext cx="1447800" cy="34544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819</xdr:row>
      <xdr:rowOff>50800</xdr:rowOff>
    </xdr:from>
    <xdr:to>
      <xdr:col>0</xdr:col>
      <xdr:colOff>1752600</xdr:colOff>
      <xdr:row>829</xdr:row>
      <xdr:rowOff>254000</xdr:rowOff>
    </xdr:to>
    <xdr:pic>
      <xdr:nvPicPr>
        <xdr:cNvPr id="333" name="S74GD0497S22427">
          <a:extLst>
            <a:ext uri="{FF2B5EF4-FFF2-40B4-BE49-F238E27FC236}">
              <a16:creationId xmlns:a16="http://schemas.microsoft.com/office/drawing/2014/main" xmlns="" id="{56F7149B-635A-4853-BD63-07899E7C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41884000"/>
          <a:ext cx="1549400" cy="32512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830</xdr:row>
      <xdr:rowOff>101600</xdr:rowOff>
    </xdr:from>
    <xdr:to>
      <xdr:col>0</xdr:col>
      <xdr:colOff>1778000</xdr:colOff>
      <xdr:row>834</xdr:row>
      <xdr:rowOff>203200</xdr:rowOff>
    </xdr:to>
    <xdr:pic>
      <xdr:nvPicPr>
        <xdr:cNvPr id="335" name="S74GD0498S22427">
          <a:extLst>
            <a:ext uri="{FF2B5EF4-FFF2-40B4-BE49-F238E27FC236}">
              <a16:creationId xmlns:a16="http://schemas.microsoft.com/office/drawing/2014/main" xmlns="" id="{B83BCAC4-C8A5-4D3F-BC40-A89E3938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345287600"/>
          <a:ext cx="1498600" cy="13208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836</xdr:row>
      <xdr:rowOff>50800</xdr:rowOff>
    </xdr:from>
    <xdr:to>
      <xdr:col>0</xdr:col>
      <xdr:colOff>1601788</xdr:colOff>
      <xdr:row>844</xdr:row>
      <xdr:rowOff>177800</xdr:rowOff>
    </xdr:to>
    <xdr:pic>
      <xdr:nvPicPr>
        <xdr:cNvPr id="337" name="S74GD0499S22427">
          <a:extLst>
            <a:ext uri="{FF2B5EF4-FFF2-40B4-BE49-F238E27FC236}">
              <a16:creationId xmlns:a16="http://schemas.microsoft.com/office/drawing/2014/main" xmlns="" id="{E17BBBE7-411C-4D98-995F-8F2732954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47141800"/>
          <a:ext cx="1271588" cy="3175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845</xdr:row>
      <xdr:rowOff>177800</xdr:rowOff>
    </xdr:from>
    <xdr:to>
      <xdr:col>0</xdr:col>
      <xdr:colOff>1835150</xdr:colOff>
      <xdr:row>854</xdr:row>
      <xdr:rowOff>254000</xdr:rowOff>
    </xdr:to>
    <xdr:pic>
      <xdr:nvPicPr>
        <xdr:cNvPr id="339" name="S74GD0501S22427">
          <a:extLst>
            <a:ext uri="{FF2B5EF4-FFF2-40B4-BE49-F238E27FC236}">
              <a16:creationId xmlns:a16="http://schemas.microsoft.com/office/drawing/2014/main" xmlns="" id="{9E2FA2E7-0878-481E-99AD-89706E0F9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350697800"/>
          <a:ext cx="1428750" cy="25908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855</xdr:row>
      <xdr:rowOff>203200</xdr:rowOff>
    </xdr:from>
    <xdr:to>
      <xdr:col>0</xdr:col>
      <xdr:colOff>1752600</xdr:colOff>
      <xdr:row>858</xdr:row>
      <xdr:rowOff>0</xdr:rowOff>
    </xdr:to>
    <xdr:pic>
      <xdr:nvPicPr>
        <xdr:cNvPr id="341" name="S74GD0505S22427">
          <a:extLst>
            <a:ext uri="{FF2B5EF4-FFF2-40B4-BE49-F238E27FC236}">
              <a16:creationId xmlns:a16="http://schemas.microsoft.com/office/drawing/2014/main" xmlns="" id="{34768DC8-0AD5-4F65-92E4-55B31190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53517200"/>
          <a:ext cx="1625600" cy="1701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858</xdr:row>
      <xdr:rowOff>25400</xdr:rowOff>
    </xdr:from>
    <xdr:to>
      <xdr:col>0</xdr:col>
      <xdr:colOff>1752600</xdr:colOff>
      <xdr:row>863</xdr:row>
      <xdr:rowOff>228600</xdr:rowOff>
    </xdr:to>
    <xdr:pic>
      <xdr:nvPicPr>
        <xdr:cNvPr id="343" name="S74GD0506S22427">
          <a:extLst>
            <a:ext uri="{FF2B5EF4-FFF2-40B4-BE49-F238E27FC236}">
              <a16:creationId xmlns:a16="http://schemas.microsoft.com/office/drawing/2014/main" xmlns="" id="{5B789D0B-7638-4A86-A377-57E10674C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55244400"/>
          <a:ext cx="1727200" cy="198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864</xdr:row>
      <xdr:rowOff>25400</xdr:rowOff>
    </xdr:from>
    <xdr:to>
      <xdr:col>0</xdr:col>
      <xdr:colOff>1651000</xdr:colOff>
      <xdr:row>866</xdr:row>
      <xdr:rowOff>508000</xdr:rowOff>
    </xdr:to>
    <xdr:pic>
      <xdr:nvPicPr>
        <xdr:cNvPr id="345" name="S74GD0507S22427">
          <a:extLst>
            <a:ext uri="{FF2B5EF4-FFF2-40B4-BE49-F238E27FC236}">
              <a16:creationId xmlns:a16="http://schemas.microsoft.com/office/drawing/2014/main" xmlns="" id="{F4C0080E-5D63-4508-8D08-E1CD6037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57378000"/>
          <a:ext cx="1625600" cy="17018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867</xdr:row>
      <xdr:rowOff>254000</xdr:rowOff>
    </xdr:from>
    <xdr:to>
      <xdr:col>0</xdr:col>
      <xdr:colOff>1727200</xdr:colOff>
      <xdr:row>882</xdr:row>
      <xdr:rowOff>127000</xdr:rowOff>
    </xdr:to>
    <xdr:pic>
      <xdr:nvPicPr>
        <xdr:cNvPr id="347" name="S74GD0508S21600">
          <a:extLst>
            <a:ext uri="{FF2B5EF4-FFF2-40B4-BE49-F238E27FC236}">
              <a16:creationId xmlns:a16="http://schemas.microsoft.com/office/drawing/2014/main" xmlns="" id="{AF019069-CC1F-4F28-A3F7-C5F6CD05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59435400"/>
          <a:ext cx="1574800" cy="5969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883</xdr:row>
      <xdr:rowOff>177800</xdr:rowOff>
    </xdr:from>
    <xdr:to>
      <xdr:col>0</xdr:col>
      <xdr:colOff>1828800</xdr:colOff>
      <xdr:row>897</xdr:row>
      <xdr:rowOff>203200</xdr:rowOff>
    </xdr:to>
    <xdr:pic>
      <xdr:nvPicPr>
        <xdr:cNvPr id="349" name="S74GD0509S21600">
          <a:extLst>
            <a:ext uri="{FF2B5EF4-FFF2-40B4-BE49-F238E27FC236}">
              <a16:creationId xmlns:a16="http://schemas.microsoft.com/office/drawing/2014/main" xmlns="" id="{968F44C8-9351-4C85-A0EA-FE109B11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65861600"/>
          <a:ext cx="1701800" cy="46482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899</xdr:row>
      <xdr:rowOff>177800</xdr:rowOff>
    </xdr:from>
    <xdr:to>
      <xdr:col>0</xdr:col>
      <xdr:colOff>1701800</xdr:colOff>
      <xdr:row>908</xdr:row>
      <xdr:rowOff>177800</xdr:rowOff>
    </xdr:to>
    <xdr:pic>
      <xdr:nvPicPr>
        <xdr:cNvPr id="351" name="S74GD0510S21600">
          <a:extLst>
            <a:ext uri="{FF2B5EF4-FFF2-40B4-BE49-F238E27FC236}">
              <a16:creationId xmlns:a16="http://schemas.microsoft.com/office/drawing/2014/main" xmlns="" id="{87F5ADAA-F7BD-4BB4-ACB4-EA0A6761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71144800"/>
          <a:ext cx="1549400" cy="27432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909</xdr:row>
      <xdr:rowOff>127000</xdr:rowOff>
    </xdr:from>
    <xdr:to>
      <xdr:col>0</xdr:col>
      <xdr:colOff>1500188</xdr:colOff>
      <xdr:row>915</xdr:row>
      <xdr:rowOff>177800</xdr:rowOff>
    </xdr:to>
    <xdr:pic>
      <xdr:nvPicPr>
        <xdr:cNvPr id="353" name="S74GD0511S21600">
          <a:extLst>
            <a:ext uri="{FF2B5EF4-FFF2-40B4-BE49-F238E27FC236}">
              <a16:creationId xmlns:a16="http://schemas.microsoft.com/office/drawing/2014/main" xmlns="" id="{69662205-F53A-486C-93C3-6BB5CB110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74142000"/>
          <a:ext cx="1271588" cy="2184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916</xdr:row>
      <xdr:rowOff>25400</xdr:rowOff>
    </xdr:from>
    <xdr:to>
      <xdr:col>0</xdr:col>
      <xdr:colOff>1701800</xdr:colOff>
      <xdr:row>922</xdr:row>
      <xdr:rowOff>203200</xdr:rowOff>
    </xdr:to>
    <xdr:pic>
      <xdr:nvPicPr>
        <xdr:cNvPr id="355" name="S74GD0512S22620">
          <a:extLst>
            <a:ext uri="{FF2B5EF4-FFF2-40B4-BE49-F238E27FC236}">
              <a16:creationId xmlns:a16="http://schemas.microsoft.com/office/drawing/2014/main" xmlns="" id="{7C57DAB8-9951-43F4-B1EA-6A73804B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76529600"/>
          <a:ext cx="1676400" cy="2159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923</xdr:row>
      <xdr:rowOff>76200</xdr:rowOff>
    </xdr:from>
    <xdr:to>
      <xdr:col>0</xdr:col>
      <xdr:colOff>1778000</xdr:colOff>
      <xdr:row>924</xdr:row>
      <xdr:rowOff>990600</xdr:rowOff>
    </xdr:to>
    <xdr:pic>
      <xdr:nvPicPr>
        <xdr:cNvPr id="357" name="S74GD0513S22620">
          <a:extLst>
            <a:ext uri="{FF2B5EF4-FFF2-40B4-BE49-F238E27FC236}">
              <a16:creationId xmlns:a16="http://schemas.microsoft.com/office/drawing/2014/main" xmlns="" id="{DF4A42D1-C596-4315-94AD-F4D25F80A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78891800"/>
          <a:ext cx="1473200" cy="20066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925</xdr:row>
      <xdr:rowOff>76200</xdr:rowOff>
    </xdr:from>
    <xdr:to>
      <xdr:col>0</xdr:col>
      <xdr:colOff>1727200</xdr:colOff>
      <xdr:row>926</xdr:row>
      <xdr:rowOff>889000</xdr:rowOff>
    </xdr:to>
    <xdr:pic>
      <xdr:nvPicPr>
        <xdr:cNvPr id="359" name="S74GD0516S21600">
          <a:extLst>
            <a:ext uri="{FF2B5EF4-FFF2-40B4-BE49-F238E27FC236}">
              <a16:creationId xmlns:a16="http://schemas.microsoft.com/office/drawing/2014/main" xmlns="" id="{9D6CF587-D528-43F5-BC29-F109FE23B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81076200"/>
          <a:ext cx="1524000" cy="1981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927</xdr:row>
      <xdr:rowOff>177800</xdr:rowOff>
    </xdr:from>
    <xdr:to>
      <xdr:col>0</xdr:col>
      <xdr:colOff>1600835</xdr:colOff>
      <xdr:row>929</xdr:row>
      <xdr:rowOff>0</xdr:rowOff>
    </xdr:to>
    <xdr:pic>
      <xdr:nvPicPr>
        <xdr:cNvPr id="361" name="S74GD0517S21600">
          <a:extLst>
            <a:ext uri="{FF2B5EF4-FFF2-40B4-BE49-F238E27FC236}">
              <a16:creationId xmlns:a16="http://schemas.microsoft.com/office/drawing/2014/main" xmlns="" id="{F612BB98-1D33-4A40-BCB1-FA44C1B8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83514600"/>
          <a:ext cx="1270635" cy="17526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929</xdr:row>
      <xdr:rowOff>190500</xdr:rowOff>
    </xdr:from>
    <xdr:to>
      <xdr:col>0</xdr:col>
      <xdr:colOff>1701801</xdr:colOff>
      <xdr:row>935</xdr:row>
      <xdr:rowOff>228600</xdr:rowOff>
    </xdr:to>
    <xdr:pic>
      <xdr:nvPicPr>
        <xdr:cNvPr id="363" name="S74GD0519S22427">
          <a:extLst>
            <a:ext uri="{FF2B5EF4-FFF2-40B4-BE49-F238E27FC236}">
              <a16:creationId xmlns:a16="http://schemas.microsoft.com/office/drawing/2014/main" xmlns="" id="{D28F5675-1126-422D-B6AF-B034A095E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85457700"/>
          <a:ext cx="1549401" cy="18669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936</xdr:row>
      <xdr:rowOff>25400</xdr:rowOff>
    </xdr:from>
    <xdr:to>
      <xdr:col>0</xdr:col>
      <xdr:colOff>1727200</xdr:colOff>
      <xdr:row>940</xdr:row>
      <xdr:rowOff>254000</xdr:rowOff>
    </xdr:to>
    <xdr:pic>
      <xdr:nvPicPr>
        <xdr:cNvPr id="365" name="S74GD0523S22427">
          <a:extLst>
            <a:ext uri="{FF2B5EF4-FFF2-40B4-BE49-F238E27FC236}">
              <a16:creationId xmlns:a16="http://schemas.microsoft.com/office/drawing/2014/main" xmlns="" id="{129B5370-8CB8-4C6F-889A-3AD1F850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87426200"/>
          <a:ext cx="1701800" cy="2159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941</xdr:row>
      <xdr:rowOff>25400</xdr:rowOff>
    </xdr:from>
    <xdr:to>
      <xdr:col>0</xdr:col>
      <xdr:colOff>1676400</xdr:colOff>
      <xdr:row>946</xdr:row>
      <xdr:rowOff>228600</xdr:rowOff>
    </xdr:to>
    <xdr:pic>
      <xdr:nvPicPr>
        <xdr:cNvPr id="367" name="S74GD0528S22427">
          <a:extLst>
            <a:ext uri="{FF2B5EF4-FFF2-40B4-BE49-F238E27FC236}">
              <a16:creationId xmlns:a16="http://schemas.microsoft.com/office/drawing/2014/main" xmlns="" id="{4DAEA69B-62E3-4C76-9E4C-10E53500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89839200"/>
          <a:ext cx="1651000" cy="2489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947</xdr:row>
      <xdr:rowOff>25400</xdr:rowOff>
    </xdr:from>
    <xdr:to>
      <xdr:col>0</xdr:col>
      <xdr:colOff>1803400</xdr:colOff>
      <xdr:row>953</xdr:row>
      <xdr:rowOff>76200</xdr:rowOff>
    </xdr:to>
    <xdr:pic>
      <xdr:nvPicPr>
        <xdr:cNvPr id="369" name="S74GD0529S22427">
          <a:extLst>
            <a:ext uri="{FF2B5EF4-FFF2-40B4-BE49-F238E27FC236}">
              <a16:creationId xmlns:a16="http://schemas.microsoft.com/office/drawing/2014/main" xmlns="" id="{A7E98BD5-B72D-4376-92D5-86F551BF5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92582400"/>
          <a:ext cx="1778000" cy="2641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954</xdr:row>
      <xdr:rowOff>25400</xdr:rowOff>
    </xdr:from>
    <xdr:to>
      <xdr:col>0</xdr:col>
      <xdr:colOff>1296988</xdr:colOff>
      <xdr:row>956</xdr:row>
      <xdr:rowOff>381000</xdr:rowOff>
    </xdr:to>
    <xdr:pic>
      <xdr:nvPicPr>
        <xdr:cNvPr id="371" name="S74GD0530S22427">
          <a:extLst>
            <a:ext uri="{FF2B5EF4-FFF2-40B4-BE49-F238E27FC236}">
              <a16:creationId xmlns:a16="http://schemas.microsoft.com/office/drawing/2014/main" xmlns="" id="{048C809F-CCA7-4734-BBC9-3A4C0EF5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95605000"/>
          <a:ext cx="1271588" cy="13716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957</xdr:row>
      <xdr:rowOff>228600</xdr:rowOff>
    </xdr:from>
    <xdr:to>
      <xdr:col>0</xdr:col>
      <xdr:colOff>1525588</xdr:colOff>
      <xdr:row>963</xdr:row>
      <xdr:rowOff>203200</xdr:rowOff>
    </xdr:to>
    <xdr:pic>
      <xdr:nvPicPr>
        <xdr:cNvPr id="373" name="S74GD0531S22427">
          <a:extLst>
            <a:ext uri="{FF2B5EF4-FFF2-40B4-BE49-F238E27FC236}">
              <a16:creationId xmlns:a16="http://schemas.microsoft.com/office/drawing/2014/main" xmlns="" id="{24F79FAB-C481-45A2-BA39-52C3D310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398246600"/>
          <a:ext cx="1271588" cy="3098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965</xdr:row>
      <xdr:rowOff>127000</xdr:rowOff>
    </xdr:from>
    <xdr:to>
      <xdr:col>0</xdr:col>
      <xdr:colOff>1701800</xdr:colOff>
      <xdr:row>971</xdr:row>
      <xdr:rowOff>203200</xdr:rowOff>
    </xdr:to>
    <xdr:pic>
      <xdr:nvPicPr>
        <xdr:cNvPr id="375" name="S74GD0532S22427">
          <a:extLst>
            <a:ext uri="{FF2B5EF4-FFF2-40B4-BE49-F238E27FC236}">
              <a16:creationId xmlns:a16="http://schemas.microsoft.com/office/drawing/2014/main" xmlns="" id="{9BA29268-905C-402A-A589-A1FD1DCFE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00888200"/>
          <a:ext cx="1524000" cy="25146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972</xdr:row>
      <xdr:rowOff>203200</xdr:rowOff>
    </xdr:from>
    <xdr:to>
      <xdr:col>0</xdr:col>
      <xdr:colOff>1854200</xdr:colOff>
      <xdr:row>979</xdr:row>
      <xdr:rowOff>355600</xdr:rowOff>
    </xdr:to>
    <xdr:pic>
      <xdr:nvPicPr>
        <xdr:cNvPr id="377" name="S74GD0535S20694">
          <a:extLst>
            <a:ext uri="{FF2B5EF4-FFF2-40B4-BE49-F238E27FC236}">
              <a16:creationId xmlns:a16="http://schemas.microsoft.com/office/drawing/2014/main" xmlns="" id="{7BBE9668-9F45-4078-9DD1-D83F9794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403809200"/>
          <a:ext cx="1651000" cy="3352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980</xdr:row>
      <xdr:rowOff>50800</xdr:rowOff>
    </xdr:from>
    <xdr:to>
      <xdr:col>0</xdr:col>
      <xdr:colOff>1828800</xdr:colOff>
      <xdr:row>984</xdr:row>
      <xdr:rowOff>254000</xdr:rowOff>
    </xdr:to>
    <xdr:pic>
      <xdr:nvPicPr>
        <xdr:cNvPr id="379" name="S74GD0536S20694">
          <a:extLst>
            <a:ext uri="{FF2B5EF4-FFF2-40B4-BE49-F238E27FC236}">
              <a16:creationId xmlns:a16="http://schemas.microsoft.com/office/drawing/2014/main" xmlns="" id="{299C8CE1-2AD8-4469-AE96-91A2360F9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07314400"/>
          <a:ext cx="1651000" cy="1727200"/>
        </a:xfrm>
        <a:prstGeom prst="rect">
          <a:avLst/>
        </a:prstGeom>
      </xdr:spPr>
    </xdr:pic>
    <xdr:clientData/>
  </xdr:twoCellAnchor>
  <xdr:twoCellAnchor>
    <xdr:from>
      <xdr:col>0</xdr:col>
      <xdr:colOff>431800</xdr:colOff>
      <xdr:row>985</xdr:row>
      <xdr:rowOff>25400</xdr:rowOff>
    </xdr:from>
    <xdr:to>
      <xdr:col>0</xdr:col>
      <xdr:colOff>1701483</xdr:colOff>
      <xdr:row>988</xdr:row>
      <xdr:rowOff>381000</xdr:rowOff>
    </xdr:to>
    <xdr:pic>
      <xdr:nvPicPr>
        <xdr:cNvPr id="381" name="S74GD0537S20694">
          <a:extLst>
            <a:ext uri="{FF2B5EF4-FFF2-40B4-BE49-F238E27FC236}">
              <a16:creationId xmlns:a16="http://schemas.microsoft.com/office/drawing/2014/main" xmlns="" id="{7A958DCD-E2E8-4708-8139-DD38176F9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409194000"/>
          <a:ext cx="1269683" cy="2260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989</xdr:row>
      <xdr:rowOff>25400</xdr:rowOff>
    </xdr:from>
    <xdr:to>
      <xdr:col>0</xdr:col>
      <xdr:colOff>1295083</xdr:colOff>
      <xdr:row>989</xdr:row>
      <xdr:rowOff>1930400</xdr:rowOff>
    </xdr:to>
    <xdr:pic>
      <xdr:nvPicPr>
        <xdr:cNvPr id="383" name="S74GD0538S22427">
          <a:extLst>
            <a:ext uri="{FF2B5EF4-FFF2-40B4-BE49-F238E27FC236}">
              <a16:creationId xmlns:a16="http://schemas.microsoft.com/office/drawing/2014/main" xmlns="" id="{A905E188-57A3-45D5-86D5-1D599640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04050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990</xdr:row>
      <xdr:rowOff>25400</xdr:rowOff>
    </xdr:from>
    <xdr:to>
      <xdr:col>0</xdr:col>
      <xdr:colOff>1752600</xdr:colOff>
      <xdr:row>1008</xdr:row>
      <xdr:rowOff>177800</xdr:rowOff>
    </xdr:to>
    <xdr:pic>
      <xdr:nvPicPr>
        <xdr:cNvPr id="385" name="S74GD0539S21600">
          <a:extLst>
            <a:ext uri="{FF2B5EF4-FFF2-40B4-BE49-F238E27FC236}">
              <a16:creationId xmlns:a16="http://schemas.microsoft.com/office/drawing/2014/main" xmlns="" id="{40F9ACC8-AB62-46EB-9815-72FA0BE5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13715200"/>
          <a:ext cx="1727200" cy="609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1009</xdr:row>
      <xdr:rowOff>203200</xdr:rowOff>
    </xdr:from>
    <xdr:to>
      <xdr:col>0</xdr:col>
      <xdr:colOff>1574800</xdr:colOff>
      <xdr:row>1023</xdr:row>
      <xdr:rowOff>152400</xdr:rowOff>
    </xdr:to>
    <xdr:pic>
      <xdr:nvPicPr>
        <xdr:cNvPr id="387" name="S74GD0540S21600">
          <a:extLst>
            <a:ext uri="{FF2B5EF4-FFF2-40B4-BE49-F238E27FC236}">
              <a16:creationId xmlns:a16="http://schemas.microsoft.com/office/drawing/2014/main" xmlns="" id="{E3DC93BF-560E-4B15-9B0B-823C8E3F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20166800"/>
          <a:ext cx="1549400" cy="42164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1024</xdr:row>
      <xdr:rowOff>101600</xdr:rowOff>
    </xdr:from>
    <xdr:to>
      <xdr:col>0</xdr:col>
      <xdr:colOff>1549083</xdr:colOff>
      <xdr:row>1034</xdr:row>
      <xdr:rowOff>203200</xdr:rowOff>
    </xdr:to>
    <xdr:pic>
      <xdr:nvPicPr>
        <xdr:cNvPr id="389" name="S74GD0541S22427">
          <a:extLst>
            <a:ext uri="{FF2B5EF4-FFF2-40B4-BE49-F238E27FC236}">
              <a16:creationId xmlns:a16="http://schemas.microsoft.com/office/drawing/2014/main" xmlns="" id="{A96141D9-01AD-45F3-BF76-34014DC1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24637200"/>
          <a:ext cx="1269683" cy="289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1035</xdr:row>
      <xdr:rowOff>25400</xdr:rowOff>
    </xdr:from>
    <xdr:to>
      <xdr:col>0</xdr:col>
      <xdr:colOff>1296035</xdr:colOff>
      <xdr:row>1035</xdr:row>
      <xdr:rowOff>1930400</xdr:rowOff>
    </xdr:to>
    <xdr:pic>
      <xdr:nvPicPr>
        <xdr:cNvPr id="391" name="S74GD0563S22427">
          <a:extLst>
            <a:ext uri="{FF2B5EF4-FFF2-40B4-BE49-F238E27FC236}">
              <a16:creationId xmlns:a16="http://schemas.microsoft.com/office/drawing/2014/main" xmlns="" id="{4C44A45A-1BD0-47C7-AAD6-56F664FE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174996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1036</xdr:row>
      <xdr:rowOff>25400</xdr:rowOff>
    </xdr:from>
    <xdr:to>
      <xdr:col>0</xdr:col>
      <xdr:colOff>1295083</xdr:colOff>
      <xdr:row>1036</xdr:row>
      <xdr:rowOff>1930400</xdr:rowOff>
    </xdr:to>
    <xdr:pic>
      <xdr:nvPicPr>
        <xdr:cNvPr id="393" name="S74GD0581S21600">
          <a:extLst>
            <a:ext uri="{FF2B5EF4-FFF2-40B4-BE49-F238E27FC236}">
              <a16:creationId xmlns:a16="http://schemas.microsoft.com/office/drawing/2014/main" xmlns="" id="{9F705271-ED5A-40BB-835E-61B2AB593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19461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1037</xdr:row>
      <xdr:rowOff>25400</xdr:rowOff>
    </xdr:from>
    <xdr:to>
      <xdr:col>0</xdr:col>
      <xdr:colOff>1295083</xdr:colOff>
      <xdr:row>1037</xdr:row>
      <xdr:rowOff>1930400</xdr:rowOff>
    </xdr:to>
    <xdr:pic>
      <xdr:nvPicPr>
        <xdr:cNvPr id="395" name="S74GD0587S22146">
          <a:extLst>
            <a:ext uri="{FF2B5EF4-FFF2-40B4-BE49-F238E27FC236}">
              <a16:creationId xmlns:a16="http://schemas.microsoft.com/office/drawing/2014/main" xmlns="" id="{52F0ACCF-7879-4DE5-93AA-AC3C14303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21423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1038</xdr:row>
      <xdr:rowOff>25400</xdr:rowOff>
    </xdr:from>
    <xdr:to>
      <xdr:col>0</xdr:col>
      <xdr:colOff>1295083</xdr:colOff>
      <xdr:row>1038</xdr:row>
      <xdr:rowOff>1930400</xdr:rowOff>
    </xdr:to>
    <xdr:pic>
      <xdr:nvPicPr>
        <xdr:cNvPr id="397" name="S74GD0602S22146">
          <a:extLst>
            <a:ext uri="{FF2B5EF4-FFF2-40B4-BE49-F238E27FC236}">
              <a16:creationId xmlns:a16="http://schemas.microsoft.com/office/drawing/2014/main" xmlns="" id="{18FB6CCC-49C8-4431-BF61-B5CA8839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233860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1042</xdr:row>
      <xdr:rowOff>25400</xdr:rowOff>
    </xdr:from>
    <xdr:to>
      <xdr:col>0</xdr:col>
      <xdr:colOff>1550988</xdr:colOff>
      <xdr:row>1067</xdr:row>
      <xdr:rowOff>127000</xdr:rowOff>
    </xdr:to>
    <xdr:pic>
      <xdr:nvPicPr>
        <xdr:cNvPr id="399" name="S74GL0005S22743">
          <a:extLst>
            <a:ext uri="{FF2B5EF4-FFF2-40B4-BE49-F238E27FC236}">
              <a16:creationId xmlns:a16="http://schemas.microsoft.com/office/drawing/2014/main" xmlns="" id="{C4191D5E-8802-4C51-954C-4F39CEA9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37692800"/>
          <a:ext cx="1271588" cy="5816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1069</xdr:row>
      <xdr:rowOff>25400</xdr:rowOff>
    </xdr:from>
    <xdr:to>
      <xdr:col>0</xdr:col>
      <xdr:colOff>1295400</xdr:colOff>
      <xdr:row>1071</xdr:row>
      <xdr:rowOff>279400</xdr:rowOff>
    </xdr:to>
    <xdr:pic>
      <xdr:nvPicPr>
        <xdr:cNvPr id="401" name="S74GU0181S25030">
          <a:extLst>
            <a:ext uri="{FF2B5EF4-FFF2-40B4-BE49-F238E27FC236}">
              <a16:creationId xmlns:a16="http://schemas.microsoft.com/office/drawing/2014/main" xmlns="" id="{2EF8EF46-0911-4FA8-9522-C1FB6286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43865000"/>
          <a:ext cx="1270000" cy="101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1072</xdr:row>
      <xdr:rowOff>25400</xdr:rowOff>
    </xdr:from>
    <xdr:to>
      <xdr:col>0</xdr:col>
      <xdr:colOff>1295400</xdr:colOff>
      <xdr:row>1072</xdr:row>
      <xdr:rowOff>1930400</xdr:rowOff>
    </xdr:to>
    <xdr:pic>
      <xdr:nvPicPr>
        <xdr:cNvPr id="403" name="S74GU0187S25202">
          <a:extLst>
            <a:ext uri="{FF2B5EF4-FFF2-40B4-BE49-F238E27FC236}">
              <a16:creationId xmlns:a16="http://schemas.microsoft.com/office/drawing/2014/main" xmlns="" id="{35AE5AE2-CE3F-44BD-8CA9-81F134BA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334063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1073</xdr:row>
      <xdr:rowOff>177800</xdr:rowOff>
    </xdr:from>
    <xdr:to>
      <xdr:col>0</xdr:col>
      <xdr:colOff>1549400</xdr:colOff>
      <xdr:row>1074</xdr:row>
      <xdr:rowOff>990600</xdr:rowOff>
    </xdr:to>
    <xdr:pic>
      <xdr:nvPicPr>
        <xdr:cNvPr id="405" name="S74GU0220S25030">
          <a:extLst>
            <a:ext uri="{FF2B5EF4-FFF2-40B4-BE49-F238E27FC236}">
              <a16:creationId xmlns:a16="http://schemas.microsoft.com/office/drawing/2014/main" xmlns="" id="{2686E294-3C33-43F9-A241-1DC50FD1A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47141600"/>
          <a:ext cx="1270000" cy="18796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1075</xdr:row>
      <xdr:rowOff>127000</xdr:rowOff>
    </xdr:from>
    <xdr:to>
      <xdr:col>0</xdr:col>
      <xdr:colOff>1524000</xdr:colOff>
      <xdr:row>1079</xdr:row>
      <xdr:rowOff>228600</xdr:rowOff>
    </xdr:to>
    <xdr:pic>
      <xdr:nvPicPr>
        <xdr:cNvPr id="407" name="S74GU0259S25030">
          <a:extLst>
            <a:ext uri="{FF2B5EF4-FFF2-40B4-BE49-F238E27FC236}">
              <a16:creationId xmlns:a16="http://schemas.microsoft.com/office/drawing/2014/main" xmlns="" id="{C91E6474-3AAA-436A-92D1-9F84C4A0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49224400"/>
          <a:ext cx="1270000" cy="1828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1080</xdr:row>
      <xdr:rowOff>177800</xdr:rowOff>
    </xdr:from>
    <xdr:to>
      <xdr:col>0</xdr:col>
      <xdr:colOff>1447800</xdr:colOff>
      <xdr:row>1084</xdr:row>
      <xdr:rowOff>355600</xdr:rowOff>
    </xdr:to>
    <xdr:pic>
      <xdr:nvPicPr>
        <xdr:cNvPr id="409" name="S74GU0268S25030">
          <a:extLst>
            <a:ext uri="{FF2B5EF4-FFF2-40B4-BE49-F238E27FC236}">
              <a16:creationId xmlns:a16="http://schemas.microsoft.com/office/drawing/2014/main" xmlns="" id="{837D8D04-B9A0-4D91-9BBD-F02DDB916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51434200"/>
          <a:ext cx="1270000" cy="2108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1085</xdr:row>
      <xdr:rowOff>25400</xdr:rowOff>
    </xdr:from>
    <xdr:to>
      <xdr:col>0</xdr:col>
      <xdr:colOff>1296035</xdr:colOff>
      <xdr:row>1085</xdr:row>
      <xdr:rowOff>1930400</xdr:rowOff>
    </xdr:to>
    <xdr:pic>
      <xdr:nvPicPr>
        <xdr:cNvPr id="411" name="S74GU0285S25030">
          <a:extLst>
            <a:ext uri="{FF2B5EF4-FFF2-40B4-BE49-F238E27FC236}">
              <a16:creationId xmlns:a16="http://schemas.microsoft.com/office/drawing/2014/main" xmlns="" id="{C2EA0C37-3A8C-4253-AE2D-B722F26F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424551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431800</xdr:colOff>
      <xdr:row>1086</xdr:row>
      <xdr:rowOff>50800</xdr:rowOff>
    </xdr:from>
    <xdr:to>
      <xdr:col>0</xdr:col>
      <xdr:colOff>1702435</xdr:colOff>
      <xdr:row>1088</xdr:row>
      <xdr:rowOff>508000</xdr:rowOff>
    </xdr:to>
    <xdr:pic>
      <xdr:nvPicPr>
        <xdr:cNvPr id="413" name="S74GU0288S25030">
          <a:extLst>
            <a:ext uri="{FF2B5EF4-FFF2-40B4-BE49-F238E27FC236}">
              <a16:creationId xmlns:a16="http://schemas.microsoft.com/office/drawing/2014/main" xmlns="" id="{80DB0BF1-B522-4A1B-92FF-6A949140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455701400"/>
          <a:ext cx="1270635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1089</xdr:row>
      <xdr:rowOff>25400</xdr:rowOff>
    </xdr:from>
    <xdr:to>
      <xdr:col>0</xdr:col>
      <xdr:colOff>1752600</xdr:colOff>
      <xdr:row>1092</xdr:row>
      <xdr:rowOff>355600</xdr:rowOff>
    </xdr:to>
    <xdr:pic>
      <xdr:nvPicPr>
        <xdr:cNvPr id="415" name="S74GU0290S25030">
          <a:extLst>
            <a:ext uri="{FF2B5EF4-FFF2-40B4-BE49-F238E27FC236}">
              <a16:creationId xmlns:a16="http://schemas.microsoft.com/office/drawing/2014/main" xmlns="" id="{D71C90BB-590C-4424-83E7-6C2DF7014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57581000"/>
          <a:ext cx="1727200" cy="1778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1093</xdr:row>
      <xdr:rowOff>177800</xdr:rowOff>
    </xdr:from>
    <xdr:to>
      <xdr:col>0</xdr:col>
      <xdr:colOff>1574483</xdr:colOff>
      <xdr:row>1103</xdr:row>
      <xdr:rowOff>0</xdr:rowOff>
    </xdr:to>
    <xdr:pic>
      <xdr:nvPicPr>
        <xdr:cNvPr id="417" name="S74GU0291S25030">
          <a:extLst>
            <a:ext uri="{FF2B5EF4-FFF2-40B4-BE49-F238E27FC236}">
              <a16:creationId xmlns:a16="http://schemas.microsoft.com/office/drawing/2014/main" xmlns="" id="{C55BE76B-3C38-451C-A70A-55DB9199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59663800"/>
          <a:ext cx="1269683" cy="3378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1104</xdr:row>
      <xdr:rowOff>25400</xdr:rowOff>
    </xdr:from>
    <xdr:to>
      <xdr:col>0</xdr:col>
      <xdr:colOff>1295083</xdr:colOff>
      <xdr:row>1104</xdr:row>
      <xdr:rowOff>1930400</xdr:rowOff>
    </xdr:to>
    <xdr:pic>
      <xdr:nvPicPr>
        <xdr:cNvPr id="419" name="S74GU0293S25030">
          <a:extLst>
            <a:ext uri="{FF2B5EF4-FFF2-40B4-BE49-F238E27FC236}">
              <a16:creationId xmlns:a16="http://schemas.microsoft.com/office/drawing/2014/main" xmlns="" id="{9DB7BA06-2B1A-428F-83D8-BF24B06D6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523039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1105</xdr:row>
      <xdr:rowOff>25400</xdr:rowOff>
    </xdr:from>
    <xdr:to>
      <xdr:col>0</xdr:col>
      <xdr:colOff>1803083</xdr:colOff>
      <xdr:row>1108</xdr:row>
      <xdr:rowOff>355600</xdr:rowOff>
    </xdr:to>
    <xdr:pic>
      <xdr:nvPicPr>
        <xdr:cNvPr id="421" name="S74GU0295S25401">
          <a:extLst>
            <a:ext uri="{FF2B5EF4-FFF2-40B4-BE49-F238E27FC236}">
              <a16:creationId xmlns:a16="http://schemas.microsoft.com/office/drawing/2014/main" xmlns="" id="{9B19BEF9-EC0A-4B6B-842E-2851E7C0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4654042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1109</xdr:row>
      <xdr:rowOff>165100</xdr:rowOff>
    </xdr:from>
    <xdr:to>
      <xdr:col>0</xdr:col>
      <xdr:colOff>1677988</xdr:colOff>
      <xdr:row>1119</xdr:row>
      <xdr:rowOff>127000</xdr:rowOff>
    </xdr:to>
    <xdr:pic>
      <xdr:nvPicPr>
        <xdr:cNvPr id="423" name="S74GU0296S25030">
          <a:extLst>
            <a:ext uri="{FF2B5EF4-FFF2-40B4-BE49-F238E27FC236}">
              <a16:creationId xmlns:a16="http://schemas.microsoft.com/office/drawing/2014/main" xmlns="" id="{FBCBC33D-52A9-4475-90F1-9332121A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467372700"/>
          <a:ext cx="1271588" cy="32639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1120</xdr:row>
      <xdr:rowOff>177800</xdr:rowOff>
    </xdr:from>
    <xdr:to>
      <xdr:col>0</xdr:col>
      <xdr:colOff>1650683</xdr:colOff>
      <xdr:row>1125</xdr:row>
      <xdr:rowOff>101600</xdr:rowOff>
    </xdr:to>
    <xdr:pic>
      <xdr:nvPicPr>
        <xdr:cNvPr id="425" name="S74GU0297S25030">
          <a:extLst>
            <a:ext uri="{FF2B5EF4-FFF2-40B4-BE49-F238E27FC236}">
              <a16:creationId xmlns:a16="http://schemas.microsoft.com/office/drawing/2014/main" xmlns="" id="{53907AAF-630E-4396-BBE8-4E2D4C9B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71017600"/>
          <a:ext cx="1269683" cy="1320800"/>
        </a:xfrm>
        <a:prstGeom prst="rect">
          <a:avLst/>
        </a:prstGeom>
      </xdr:spPr>
    </xdr:pic>
    <xdr:clientData/>
  </xdr:twoCellAnchor>
  <xdr:twoCellAnchor>
    <xdr:from>
      <xdr:col>0</xdr:col>
      <xdr:colOff>431800</xdr:colOff>
      <xdr:row>1126</xdr:row>
      <xdr:rowOff>127000</xdr:rowOff>
    </xdr:from>
    <xdr:to>
      <xdr:col>0</xdr:col>
      <xdr:colOff>1701483</xdr:colOff>
      <xdr:row>1141</xdr:row>
      <xdr:rowOff>50800</xdr:rowOff>
    </xdr:to>
    <xdr:pic>
      <xdr:nvPicPr>
        <xdr:cNvPr id="427" name="S74GU0298S25030">
          <a:extLst>
            <a:ext uri="{FF2B5EF4-FFF2-40B4-BE49-F238E27FC236}">
              <a16:creationId xmlns:a16="http://schemas.microsoft.com/office/drawing/2014/main" xmlns="" id="{53EACF5C-D1AE-48E6-80F3-43D57759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472643200"/>
          <a:ext cx="1269683" cy="37338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1142</xdr:row>
      <xdr:rowOff>50800</xdr:rowOff>
    </xdr:from>
    <xdr:to>
      <xdr:col>0</xdr:col>
      <xdr:colOff>1652588</xdr:colOff>
      <xdr:row>1155</xdr:row>
      <xdr:rowOff>177800</xdr:rowOff>
    </xdr:to>
    <xdr:pic>
      <xdr:nvPicPr>
        <xdr:cNvPr id="429" name="S74GU0299S25030">
          <a:extLst>
            <a:ext uri="{FF2B5EF4-FFF2-40B4-BE49-F238E27FC236}">
              <a16:creationId xmlns:a16="http://schemas.microsoft.com/office/drawing/2014/main" xmlns="" id="{213BC8B6-2E05-4D86-AE35-36605E8F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76631000"/>
          <a:ext cx="1271588" cy="3429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1156</xdr:row>
      <xdr:rowOff>50800</xdr:rowOff>
    </xdr:from>
    <xdr:to>
      <xdr:col>0</xdr:col>
      <xdr:colOff>1650683</xdr:colOff>
      <xdr:row>1167</xdr:row>
      <xdr:rowOff>152400</xdr:rowOff>
    </xdr:to>
    <xdr:pic>
      <xdr:nvPicPr>
        <xdr:cNvPr id="431" name="S74GU0300S25030">
          <a:extLst>
            <a:ext uri="{FF2B5EF4-FFF2-40B4-BE49-F238E27FC236}">
              <a16:creationId xmlns:a16="http://schemas.microsoft.com/office/drawing/2014/main" xmlns="" id="{AB4F58A5-939C-4E3F-A934-0E8A253C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80187000"/>
          <a:ext cx="1269683" cy="26162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1168</xdr:row>
      <xdr:rowOff>25400</xdr:rowOff>
    </xdr:from>
    <xdr:to>
      <xdr:col>0</xdr:col>
      <xdr:colOff>1525588</xdr:colOff>
      <xdr:row>1170</xdr:row>
      <xdr:rowOff>533400</xdr:rowOff>
    </xdr:to>
    <xdr:pic>
      <xdr:nvPicPr>
        <xdr:cNvPr id="433" name="S74GU0301S25030">
          <a:extLst>
            <a:ext uri="{FF2B5EF4-FFF2-40B4-BE49-F238E27FC236}">
              <a16:creationId xmlns:a16="http://schemas.microsoft.com/office/drawing/2014/main" xmlns="" id="{1FD91DC9-0C1E-454D-8DF7-F55A4DBB2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82904800"/>
          <a:ext cx="1271588" cy="19812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1171</xdr:row>
      <xdr:rowOff>25400</xdr:rowOff>
    </xdr:from>
    <xdr:to>
      <xdr:col>0</xdr:col>
      <xdr:colOff>1549083</xdr:colOff>
      <xdr:row>1172</xdr:row>
      <xdr:rowOff>965200</xdr:rowOff>
    </xdr:to>
    <xdr:pic>
      <xdr:nvPicPr>
        <xdr:cNvPr id="435" name="S74GU0302S25030">
          <a:extLst>
            <a:ext uri="{FF2B5EF4-FFF2-40B4-BE49-F238E27FC236}">
              <a16:creationId xmlns:a16="http://schemas.microsoft.com/office/drawing/2014/main" xmlns="" id="{1A7A9D75-4B1F-49B2-81BF-88ED15108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85114600"/>
          <a:ext cx="1269683" cy="20066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1173</xdr:row>
      <xdr:rowOff>152400</xdr:rowOff>
    </xdr:from>
    <xdr:to>
      <xdr:col>0</xdr:col>
      <xdr:colOff>1803400</xdr:colOff>
      <xdr:row>1175</xdr:row>
      <xdr:rowOff>787400</xdr:rowOff>
    </xdr:to>
    <xdr:pic>
      <xdr:nvPicPr>
        <xdr:cNvPr id="437" name="S74GU0304S25030">
          <a:extLst>
            <a:ext uri="{FF2B5EF4-FFF2-40B4-BE49-F238E27FC236}">
              <a16:creationId xmlns:a16="http://schemas.microsoft.com/office/drawing/2014/main" xmlns="" id="{47B77BB9-585B-45F0-AE8C-6A104695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87375200"/>
          <a:ext cx="1727200" cy="24130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1176</xdr:row>
      <xdr:rowOff>25400</xdr:rowOff>
    </xdr:from>
    <xdr:to>
      <xdr:col>0</xdr:col>
      <xdr:colOff>1447483</xdr:colOff>
      <xdr:row>1178</xdr:row>
      <xdr:rowOff>457200</xdr:rowOff>
    </xdr:to>
    <xdr:pic>
      <xdr:nvPicPr>
        <xdr:cNvPr id="441" name="S74GU0308S25030">
          <a:extLst>
            <a:ext uri="{FF2B5EF4-FFF2-40B4-BE49-F238E27FC236}">
              <a16:creationId xmlns:a16="http://schemas.microsoft.com/office/drawing/2014/main" xmlns="" id="{07FC6F4A-8C51-4569-871E-58C53E5A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92506000"/>
          <a:ext cx="1269683" cy="15494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1179</xdr:row>
      <xdr:rowOff>152400</xdr:rowOff>
    </xdr:from>
    <xdr:to>
      <xdr:col>0</xdr:col>
      <xdr:colOff>1576388</xdr:colOff>
      <xdr:row>1180</xdr:row>
      <xdr:rowOff>736600</xdr:rowOff>
    </xdr:to>
    <xdr:pic>
      <xdr:nvPicPr>
        <xdr:cNvPr id="443" name="S74GU0312S25030">
          <a:extLst>
            <a:ext uri="{FF2B5EF4-FFF2-40B4-BE49-F238E27FC236}">
              <a16:creationId xmlns:a16="http://schemas.microsoft.com/office/drawing/2014/main" xmlns="" id="{ABDC9DE9-F2C5-4AE3-AA48-5F05B7880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94309400"/>
          <a:ext cx="1271588" cy="1447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1181</xdr:row>
      <xdr:rowOff>101600</xdr:rowOff>
    </xdr:from>
    <xdr:to>
      <xdr:col>0</xdr:col>
      <xdr:colOff>1752600</xdr:colOff>
      <xdr:row>1185</xdr:row>
      <xdr:rowOff>304800</xdr:rowOff>
    </xdr:to>
    <xdr:pic>
      <xdr:nvPicPr>
        <xdr:cNvPr id="445" name="S74GU0317S25030">
          <a:extLst>
            <a:ext uri="{FF2B5EF4-FFF2-40B4-BE49-F238E27FC236}">
              <a16:creationId xmlns:a16="http://schemas.microsoft.com/office/drawing/2014/main" xmlns="" id="{1024E6F8-453C-4DEC-97EF-2512BF07D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95985800"/>
          <a:ext cx="1574800" cy="1727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1186</xdr:row>
      <xdr:rowOff>177800</xdr:rowOff>
    </xdr:from>
    <xdr:to>
      <xdr:col>0</xdr:col>
      <xdr:colOff>1599883</xdr:colOff>
      <xdr:row>1192</xdr:row>
      <xdr:rowOff>228600</xdr:rowOff>
    </xdr:to>
    <xdr:pic>
      <xdr:nvPicPr>
        <xdr:cNvPr id="447" name="S74GU0319S25030">
          <a:extLst>
            <a:ext uri="{FF2B5EF4-FFF2-40B4-BE49-F238E27FC236}">
              <a16:creationId xmlns:a16="http://schemas.microsoft.com/office/drawing/2014/main" xmlns="" id="{0C45FE9D-DDCA-497E-8CEF-B989E966D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497967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1193</xdr:row>
      <xdr:rowOff>25400</xdr:rowOff>
    </xdr:from>
    <xdr:to>
      <xdr:col>0</xdr:col>
      <xdr:colOff>1574800</xdr:colOff>
      <xdr:row>1195</xdr:row>
      <xdr:rowOff>508000</xdr:rowOff>
    </xdr:to>
    <xdr:pic>
      <xdr:nvPicPr>
        <xdr:cNvPr id="449" name="S74GU0331S25030">
          <a:extLst>
            <a:ext uri="{FF2B5EF4-FFF2-40B4-BE49-F238E27FC236}">
              <a16:creationId xmlns:a16="http://schemas.microsoft.com/office/drawing/2014/main" xmlns="" id="{148E3C75-ADB4-48E0-9183-C8AACD58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99770400"/>
          <a:ext cx="1549400" cy="1752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1196</xdr:row>
      <xdr:rowOff>25400</xdr:rowOff>
    </xdr:from>
    <xdr:to>
      <xdr:col>0</xdr:col>
      <xdr:colOff>1295083</xdr:colOff>
      <xdr:row>1196</xdr:row>
      <xdr:rowOff>1930400</xdr:rowOff>
    </xdr:to>
    <xdr:pic>
      <xdr:nvPicPr>
        <xdr:cNvPr id="451" name="S74HA0934S16593">
          <a:extLst>
            <a:ext uri="{FF2B5EF4-FFF2-40B4-BE49-F238E27FC236}">
              <a16:creationId xmlns:a16="http://schemas.microsoft.com/office/drawing/2014/main" xmlns="" id="{2B7B6A3B-A8CC-47A3-A493-0311CEAE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946330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1197</xdr:row>
      <xdr:rowOff>203200</xdr:rowOff>
    </xdr:from>
    <xdr:to>
      <xdr:col>0</xdr:col>
      <xdr:colOff>1752600</xdr:colOff>
      <xdr:row>1202</xdr:row>
      <xdr:rowOff>0</xdr:rowOff>
    </xdr:to>
    <xdr:pic>
      <xdr:nvPicPr>
        <xdr:cNvPr id="453" name="S74HA0941S16582">
          <a:extLst>
            <a:ext uri="{FF2B5EF4-FFF2-40B4-BE49-F238E27FC236}">
              <a16:creationId xmlns:a16="http://schemas.microsoft.com/office/drawing/2014/main" xmlns="" id="{EE79F469-389A-4CB9-B63D-9723FD86F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03834400"/>
          <a:ext cx="1625600" cy="1828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1202</xdr:row>
      <xdr:rowOff>25400</xdr:rowOff>
    </xdr:from>
    <xdr:to>
      <xdr:col>0</xdr:col>
      <xdr:colOff>1295083</xdr:colOff>
      <xdr:row>1202</xdr:row>
      <xdr:rowOff>1930400</xdr:rowOff>
    </xdr:to>
    <xdr:pic>
      <xdr:nvPicPr>
        <xdr:cNvPr id="455" name="S74HA0942S16582">
          <a:extLst>
            <a:ext uri="{FF2B5EF4-FFF2-40B4-BE49-F238E27FC236}">
              <a16:creationId xmlns:a16="http://schemas.microsoft.com/office/drawing/2014/main" xmlns="" id="{EECA9DD4-023F-4EC9-8C26-8FF462D3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99090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1203</xdr:row>
      <xdr:rowOff>25400</xdr:rowOff>
    </xdr:from>
    <xdr:to>
      <xdr:col>0</xdr:col>
      <xdr:colOff>1295083</xdr:colOff>
      <xdr:row>1203</xdr:row>
      <xdr:rowOff>1930400</xdr:rowOff>
    </xdr:to>
    <xdr:pic>
      <xdr:nvPicPr>
        <xdr:cNvPr id="457" name="S74HA0952S16579">
          <a:extLst>
            <a:ext uri="{FF2B5EF4-FFF2-40B4-BE49-F238E27FC236}">
              <a16:creationId xmlns:a16="http://schemas.microsoft.com/office/drawing/2014/main" xmlns="" id="{DC17EAF0-6B94-4E68-898C-8F58DE15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01052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1204</xdr:row>
      <xdr:rowOff>25400</xdr:rowOff>
    </xdr:from>
    <xdr:to>
      <xdr:col>0</xdr:col>
      <xdr:colOff>1295400</xdr:colOff>
      <xdr:row>1204</xdr:row>
      <xdr:rowOff>1930400</xdr:rowOff>
    </xdr:to>
    <xdr:pic>
      <xdr:nvPicPr>
        <xdr:cNvPr id="459" name="S74HG0059S25030">
          <a:extLst>
            <a:ext uri="{FF2B5EF4-FFF2-40B4-BE49-F238E27FC236}">
              <a16:creationId xmlns:a16="http://schemas.microsoft.com/office/drawing/2014/main" xmlns="" id="{5D4E4DB9-728D-4CE5-8E99-A25A657F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03015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1206</xdr:row>
      <xdr:rowOff>203200</xdr:rowOff>
    </xdr:from>
    <xdr:to>
      <xdr:col>0</xdr:col>
      <xdr:colOff>1396683</xdr:colOff>
      <xdr:row>1207</xdr:row>
      <xdr:rowOff>762000</xdr:rowOff>
    </xdr:to>
    <xdr:pic>
      <xdr:nvPicPr>
        <xdr:cNvPr id="463" name="S74KB0233S25030">
          <a:extLst>
            <a:ext uri="{FF2B5EF4-FFF2-40B4-BE49-F238E27FC236}">
              <a16:creationId xmlns:a16="http://schemas.microsoft.com/office/drawing/2014/main" xmlns="" id="{1F8B536C-F1F2-457B-99F1-A9820C61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16077200"/>
          <a:ext cx="1269683" cy="1473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1208</xdr:row>
      <xdr:rowOff>25400</xdr:rowOff>
    </xdr:from>
    <xdr:to>
      <xdr:col>0</xdr:col>
      <xdr:colOff>1295083</xdr:colOff>
      <xdr:row>1208</xdr:row>
      <xdr:rowOff>1930400</xdr:rowOff>
    </xdr:to>
    <xdr:pic>
      <xdr:nvPicPr>
        <xdr:cNvPr id="465" name="S74KB0251S25030">
          <a:extLst>
            <a:ext uri="{FF2B5EF4-FFF2-40B4-BE49-F238E27FC236}">
              <a16:creationId xmlns:a16="http://schemas.microsoft.com/office/drawing/2014/main" xmlns="" id="{6BC30687-B8B4-40BD-82AF-21B21F3F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107684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406401</xdr:colOff>
      <xdr:row>1209</xdr:row>
      <xdr:rowOff>127000</xdr:rowOff>
    </xdr:from>
    <xdr:to>
      <xdr:col>0</xdr:col>
      <xdr:colOff>1592237</xdr:colOff>
      <xdr:row>1219</xdr:row>
      <xdr:rowOff>101600</xdr:rowOff>
    </xdr:to>
    <xdr:pic>
      <xdr:nvPicPr>
        <xdr:cNvPr id="467" name="S74KB0253S25030">
          <a:extLst>
            <a:ext uri="{FF2B5EF4-FFF2-40B4-BE49-F238E27FC236}">
              <a16:creationId xmlns:a16="http://schemas.microsoft.com/office/drawing/2014/main" xmlns="" id="{BBD0B67D-F188-42C2-8EA5-DA827067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1" y="519811000"/>
          <a:ext cx="1185836" cy="25146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1221</xdr:row>
      <xdr:rowOff>25400</xdr:rowOff>
    </xdr:from>
    <xdr:to>
      <xdr:col>0</xdr:col>
      <xdr:colOff>1574483</xdr:colOff>
      <xdr:row>1228</xdr:row>
      <xdr:rowOff>279400</xdr:rowOff>
    </xdr:to>
    <xdr:pic>
      <xdr:nvPicPr>
        <xdr:cNvPr id="469" name="S74KB0255S25030">
          <a:extLst>
            <a:ext uri="{FF2B5EF4-FFF2-40B4-BE49-F238E27FC236}">
              <a16:creationId xmlns:a16="http://schemas.microsoft.com/office/drawing/2014/main" xmlns="" id="{CC358B4A-A2B0-44D8-A251-7966F95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22808200"/>
          <a:ext cx="1269683" cy="2387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1229</xdr:row>
      <xdr:rowOff>25400</xdr:rowOff>
    </xdr:from>
    <xdr:to>
      <xdr:col>0</xdr:col>
      <xdr:colOff>1295083</xdr:colOff>
      <xdr:row>1229</xdr:row>
      <xdr:rowOff>1930400</xdr:rowOff>
    </xdr:to>
    <xdr:pic>
      <xdr:nvPicPr>
        <xdr:cNvPr id="471" name="S74KB0271S30309">
          <a:extLst>
            <a:ext uri="{FF2B5EF4-FFF2-40B4-BE49-F238E27FC236}">
              <a16:creationId xmlns:a16="http://schemas.microsoft.com/office/drawing/2014/main" xmlns="" id="{AB44AFE7-C209-4471-818A-13975209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19055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1230</xdr:row>
      <xdr:rowOff>25400</xdr:rowOff>
    </xdr:from>
    <xdr:to>
      <xdr:col>0</xdr:col>
      <xdr:colOff>1295400</xdr:colOff>
      <xdr:row>1230</xdr:row>
      <xdr:rowOff>1930400</xdr:rowOff>
    </xdr:to>
    <xdr:pic>
      <xdr:nvPicPr>
        <xdr:cNvPr id="473" name="S74LB0105S30342">
          <a:extLst>
            <a:ext uri="{FF2B5EF4-FFF2-40B4-BE49-F238E27FC236}">
              <a16:creationId xmlns:a16="http://schemas.microsoft.com/office/drawing/2014/main" xmlns="" id="{D1288F34-06CD-4B2A-BA59-EA228D8C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210173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1231</xdr:row>
      <xdr:rowOff>25400</xdr:rowOff>
    </xdr:from>
    <xdr:to>
      <xdr:col>0</xdr:col>
      <xdr:colOff>1295083</xdr:colOff>
      <xdr:row>1231</xdr:row>
      <xdr:rowOff>1930400</xdr:rowOff>
    </xdr:to>
    <xdr:pic>
      <xdr:nvPicPr>
        <xdr:cNvPr id="475" name="S74LB0471S30342">
          <a:extLst>
            <a:ext uri="{FF2B5EF4-FFF2-40B4-BE49-F238E27FC236}">
              <a16:creationId xmlns:a16="http://schemas.microsoft.com/office/drawing/2014/main" xmlns="" id="{17A1D940-DD42-441D-8F3E-FB6208ED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22979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1232</xdr:row>
      <xdr:rowOff>25400</xdr:rowOff>
    </xdr:from>
    <xdr:to>
      <xdr:col>0</xdr:col>
      <xdr:colOff>1295083</xdr:colOff>
      <xdr:row>1233</xdr:row>
      <xdr:rowOff>1016000</xdr:rowOff>
    </xdr:to>
    <xdr:pic>
      <xdr:nvPicPr>
        <xdr:cNvPr id="477" name="S74LB0472S30342">
          <a:extLst>
            <a:ext uri="{FF2B5EF4-FFF2-40B4-BE49-F238E27FC236}">
              <a16:creationId xmlns:a16="http://schemas.microsoft.com/office/drawing/2014/main" xmlns="" id="{8725F3BB-639E-4C91-806C-2A0A66F0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31190200"/>
          <a:ext cx="1269683" cy="2159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1234</xdr:row>
      <xdr:rowOff>25400</xdr:rowOff>
    </xdr:from>
    <xdr:to>
      <xdr:col>0</xdr:col>
      <xdr:colOff>1676083</xdr:colOff>
      <xdr:row>1235</xdr:row>
      <xdr:rowOff>889000</xdr:rowOff>
    </xdr:to>
    <xdr:pic>
      <xdr:nvPicPr>
        <xdr:cNvPr id="479" name="S74LB0473S30342">
          <a:extLst>
            <a:ext uri="{FF2B5EF4-FFF2-40B4-BE49-F238E27FC236}">
              <a16:creationId xmlns:a16="http://schemas.microsoft.com/office/drawing/2014/main" xmlns="" id="{8042AEB5-AB72-4E1F-B108-6E7CB6EC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533527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1236</xdr:row>
      <xdr:rowOff>25400</xdr:rowOff>
    </xdr:from>
    <xdr:to>
      <xdr:col>0</xdr:col>
      <xdr:colOff>1295083</xdr:colOff>
      <xdr:row>1237</xdr:row>
      <xdr:rowOff>863600</xdr:rowOff>
    </xdr:to>
    <xdr:pic>
      <xdr:nvPicPr>
        <xdr:cNvPr id="481" name="S74LB0487S30342">
          <a:extLst>
            <a:ext uri="{FF2B5EF4-FFF2-40B4-BE49-F238E27FC236}">
              <a16:creationId xmlns:a16="http://schemas.microsoft.com/office/drawing/2014/main" xmlns="" id="{1DC281E1-CF54-4711-A4F4-1B95A082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35609800"/>
          <a:ext cx="1269683" cy="17780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1238</xdr:row>
      <xdr:rowOff>76200</xdr:rowOff>
    </xdr:from>
    <xdr:to>
      <xdr:col>0</xdr:col>
      <xdr:colOff>1726883</xdr:colOff>
      <xdr:row>1239</xdr:row>
      <xdr:rowOff>762000</xdr:rowOff>
    </xdr:to>
    <xdr:pic>
      <xdr:nvPicPr>
        <xdr:cNvPr id="483" name="S74LB0488S30342">
          <a:extLst>
            <a:ext uri="{FF2B5EF4-FFF2-40B4-BE49-F238E27FC236}">
              <a16:creationId xmlns:a16="http://schemas.microsoft.com/office/drawing/2014/main" xmlns="" id="{DFC1DC28-F327-4DC8-ACF0-9160593B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537540200"/>
          <a:ext cx="1269683" cy="1600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1240</xdr:row>
      <xdr:rowOff>25400</xdr:rowOff>
    </xdr:from>
    <xdr:to>
      <xdr:col>0</xdr:col>
      <xdr:colOff>1879600</xdr:colOff>
      <xdr:row>1242</xdr:row>
      <xdr:rowOff>635000</xdr:rowOff>
    </xdr:to>
    <xdr:pic>
      <xdr:nvPicPr>
        <xdr:cNvPr id="485" name="S74LB0502S30342">
          <a:extLst>
            <a:ext uri="{FF2B5EF4-FFF2-40B4-BE49-F238E27FC236}">
              <a16:creationId xmlns:a16="http://schemas.microsoft.com/office/drawing/2014/main" xmlns="" id="{E466407A-17D3-4B80-BCE7-1D1F7F511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39318200"/>
          <a:ext cx="1854200" cy="2235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1243</xdr:row>
      <xdr:rowOff>25400</xdr:rowOff>
    </xdr:from>
    <xdr:to>
      <xdr:col>0</xdr:col>
      <xdr:colOff>1295083</xdr:colOff>
      <xdr:row>1243</xdr:row>
      <xdr:rowOff>1930400</xdr:rowOff>
    </xdr:to>
    <xdr:pic>
      <xdr:nvPicPr>
        <xdr:cNvPr id="487" name="S74LB0503S30342">
          <a:extLst>
            <a:ext uri="{FF2B5EF4-FFF2-40B4-BE49-F238E27FC236}">
              <a16:creationId xmlns:a16="http://schemas.microsoft.com/office/drawing/2014/main" xmlns="" id="{6B6BF6F0-6FA8-4BAA-9AE0-F50EABFB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35552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1244</xdr:row>
      <xdr:rowOff>25400</xdr:rowOff>
    </xdr:from>
    <xdr:to>
      <xdr:col>0</xdr:col>
      <xdr:colOff>1295083</xdr:colOff>
      <xdr:row>1244</xdr:row>
      <xdr:rowOff>1930400</xdr:rowOff>
    </xdr:to>
    <xdr:pic>
      <xdr:nvPicPr>
        <xdr:cNvPr id="489" name="S74LB0504S30342">
          <a:extLst>
            <a:ext uri="{FF2B5EF4-FFF2-40B4-BE49-F238E27FC236}">
              <a16:creationId xmlns:a16="http://schemas.microsoft.com/office/drawing/2014/main" xmlns="" id="{8A69D591-91A1-4131-A561-620B04005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37514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1245</xdr:row>
      <xdr:rowOff>127000</xdr:rowOff>
    </xdr:from>
    <xdr:to>
      <xdr:col>0</xdr:col>
      <xdr:colOff>1498283</xdr:colOff>
      <xdr:row>1246</xdr:row>
      <xdr:rowOff>965200</xdr:rowOff>
    </xdr:to>
    <xdr:pic>
      <xdr:nvPicPr>
        <xdr:cNvPr id="491" name="S74LB0505S30342">
          <a:extLst>
            <a:ext uri="{FF2B5EF4-FFF2-40B4-BE49-F238E27FC236}">
              <a16:creationId xmlns:a16="http://schemas.microsoft.com/office/drawing/2014/main" xmlns="" id="{835BF70D-28C7-4D5E-AD06-90D5CE600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545820600"/>
          <a:ext cx="1269683" cy="18288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1247</xdr:row>
      <xdr:rowOff>127000</xdr:rowOff>
    </xdr:from>
    <xdr:to>
      <xdr:col>0</xdr:col>
      <xdr:colOff>1676400</xdr:colOff>
      <xdr:row>1249</xdr:row>
      <xdr:rowOff>254000</xdr:rowOff>
    </xdr:to>
    <xdr:pic>
      <xdr:nvPicPr>
        <xdr:cNvPr id="493" name="S74LB0506S30342">
          <a:extLst>
            <a:ext uri="{FF2B5EF4-FFF2-40B4-BE49-F238E27FC236}">
              <a16:creationId xmlns:a16="http://schemas.microsoft.com/office/drawing/2014/main" xmlns="" id="{0C659CE9-9EAF-4F37-BB64-48A84CFD0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47801800"/>
          <a:ext cx="1473200" cy="13970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1250</xdr:row>
      <xdr:rowOff>50800</xdr:rowOff>
    </xdr:from>
    <xdr:to>
      <xdr:col>0</xdr:col>
      <xdr:colOff>1447483</xdr:colOff>
      <xdr:row>1250</xdr:row>
      <xdr:rowOff>1955800</xdr:rowOff>
    </xdr:to>
    <xdr:pic>
      <xdr:nvPicPr>
        <xdr:cNvPr id="495" name="S74LB0512S30342">
          <a:extLst>
            <a:ext uri="{FF2B5EF4-FFF2-40B4-BE49-F238E27FC236}">
              <a16:creationId xmlns:a16="http://schemas.microsoft.com/office/drawing/2014/main" xmlns="" id="{F3112787-DBA6-4051-B17D-BB5CD17E2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49630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1251</xdr:row>
      <xdr:rowOff>76200</xdr:rowOff>
    </xdr:from>
    <xdr:to>
      <xdr:col>0</xdr:col>
      <xdr:colOff>1472883</xdr:colOff>
      <xdr:row>1253</xdr:row>
      <xdr:rowOff>609600</xdr:rowOff>
    </xdr:to>
    <xdr:pic>
      <xdr:nvPicPr>
        <xdr:cNvPr id="497" name="S74LB0515S30342">
          <a:extLst>
            <a:ext uri="{FF2B5EF4-FFF2-40B4-BE49-F238E27FC236}">
              <a16:creationId xmlns:a16="http://schemas.microsoft.com/office/drawing/2014/main" xmlns="" id="{70D088A7-87F5-4802-8FCC-0D16F8E5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51637200"/>
          <a:ext cx="1269683" cy="20066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1254</xdr:row>
      <xdr:rowOff>25400</xdr:rowOff>
    </xdr:from>
    <xdr:to>
      <xdr:col>0</xdr:col>
      <xdr:colOff>1701483</xdr:colOff>
      <xdr:row>1255</xdr:row>
      <xdr:rowOff>939800</xdr:rowOff>
    </xdr:to>
    <xdr:pic>
      <xdr:nvPicPr>
        <xdr:cNvPr id="499" name="S74LB0516S30342">
          <a:extLst>
            <a:ext uri="{FF2B5EF4-FFF2-40B4-BE49-F238E27FC236}">
              <a16:creationId xmlns:a16="http://schemas.microsoft.com/office/drawing/2014/main" xmlns="" id="{9ABF3F41-4A9B-4916-AB5A-FA721DD1B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53796200"/>
          <a:ext cx="1549083" cy="2006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1256</xdr:row>
      <xdr:rowOff>25400</xdr:rowOff>
    </xdr:from>
    <xdr:to>
      <xdr:col>0</xdr:col>
      <xdr:colOff>1507587</xdr:colOff>
      <xdr:row>1257</xdr:row>
      <xdr:rowOff>736600</xdr:rowOff>
    </xdr:to>
    <xdr:pic>
      <xdr:nvPicPr>
        <xdr:cNvPr id="501" name="S74LB0517S30342">
          <a:extLst>
            <a:ext uri="{FF2B5EF4-FFF2-40B4-BE49-F238E27FC236}">
              <a16:creationId xmlns:a16="http://schemas.microsoft.com/office/drawing/2014/main" xmlns="" id="{6665E704-FB27-47D5-80AC-0AFD6638D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55980600"/>
          <a:ext cx="1482187" cy="1574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1258</xdr:row>
      <xdr:rowOff>25400</xdr:rowOff>
    </xdr:from>
    <xdr:to>
      <xdr:col>0</xdr:col>
      <xdr:colOff>1295083</xdr:colOff>
      <xdr:row>1258</xdr:row>
      <xdr:rowOff>1930400</xdr:rowOff>
    </xdr:to>
    <xdr:pic>
      <xdr:nvPicPr>
        <xdr:cNvPr id="503" name="S74LB0524S30342">
          <a:extLst>
            <a:ext uri="{FF2B5EF4-FFF2-40B4-BE49-F238E27FC236}">
              <a16:creationId xmlns:a16="http://schemas.microsoft.com/office/drawing/2014/main" xmlns="" id="{FDD378BD-AAD4-49D8-BDAB-F3E52402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52183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1259</xdr:row>
      <xdr:rowOff>25400</xdr:rowOff>
    </xdr:from>
    <xdr:to>
      <xdr:col>0</xdr:col>
      <xdr:colOff>1472883</xdr:colOff>
      <xdr:row>1265</xdr:row>
      <xdr:rowOff>127000</xdr:rowOff>
    </xdr:to>
    <xdr:pic>
      <xdr:nvPicPr>
        <xdr:cNvPr id="505" name="S74LB0529S30309">
          <a:extLst>
            <a:ext uri="{FF2B5EF4-FFF2-40B4-BE49-F238E27FC236}">
              <a16:creationId xmlns:a16="http://schemas.microsoft.com/office/drawing/2014/main" xmlns="" id="{3B04E738-16F5-42EC-8F31-BFAF5DE4D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59689000"/>
          <a:ext cx="1269683" cy="162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1266</xdr:row>
      <xdr:rowOff>25400</xdr:rowOff>
    </xdr:from>
    <xdr:to>
      <xdr:col>0</xdr:col>
      <xdr:colOff>1295083</xdr:colOff>
      <xdr:row>1266</xdr:row>
      <xdr:rowOff>1930400</xdr:rowOff>
    </xdr:to>
    <xdr:pic>
      <xdr:nvPicPr>
        <xdr:cNvPr id="507" name="S74LB0533S30342">
          <a:extLst>
            <a:ext uri="{FF2B5EF4-FFF2-40B4-BE49-F238E27FC236}">
              <a16:creationId xmlns:a16="http://schemas.microsoft.com/office/drawing/2014/main" xmlns="" id="{DA6D60E5-F325-46F2-9FA9-F8DE0B92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56907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1267</xdr:row>
      <xdr:rowOff>25400</xdr:rowOff>
    </xdr:from>
    <xdr:to>
      <xdr:col>0</xdr:col>
      <xdr:colOff>1295083</xdr:colOff>
      <xdr:row>1267</xdr:row>
      <xdr:rowOff>1930400</xdr:rowOff>
    </xdr:to>
    <xdr:pic>
      <xdr:nvPicPr>
        <xdr:cNvPr id="509" name="S74LB0534S30342">
          <a:extLst>
            <a:ext uri="{FF2B5EF4-FFF2-40B4-BE49-F238E27FC236}">
              <a16:creationId xmlns:a16="http://schemas.microsoft.com/office/drawing/2014/main" xmlns="" id="{504B1E02-C9E3-444B-812C-D6B21B68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58869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1268</xdr:row>
      <xdr:rowOff>25400</xdr:rowOff>
    </xdr:from>
    <xdr:to>
      <xdr:col>0</xdr:col>
      <xdr:colOff>1295083</xdr:colOff>
      <xdr:row>1268</xdr:row>
      <xdr:rowOff>1930400</xdr:rowOff>
    </xdr:to>
    <xdr:pic>
      <xdr:nvPicPr>
        <xdr:cNvPr id="511" name="S74LB0565S30664">
          <a:extLst>
            <a:ext uri="{FF2B5EF4-FFF2-40B4-BE49-F238E27FC236}">
              <a16:creationId xmlns:a16="http://schemas.microsoft.com/office/drawing/2014/main" xmlns="" id="{EBAF2B20-48E4-4BD3-8B3A-9BEC4731D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0831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1269</xdr:row>
      <xdr:rowOff>25400</xdr:rowOff>
    </xdr:from>
    <xdr:to>
      <xdr:col>0</xdr:col>
      <xdr:colOff>1295083</xdr:colOff>
      <xdr:row>1269</xdr:row>
      <xdr:rowOff>1930400</xdr:rowOff>
    </xdr:to>
    <xdr:pic>
      <xdr:nvPicPr>
        <xdr:cNvPr id="513" name="S74LB0593S30342">
          <a:extLst>
            <a:ext uri="{FF2B5EF4-FFF2-40B4-BE49-F238E27FC236}">
              <a16:creationId xmlns:a16="http://schemas.microsoft.com/office/drawing/2014/main" xmlns="" id="{568AA4A2-04B9-4CC1-A96D-0F3AEBA5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27939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1270</xdr:row>
      <xdr:rowOff>25400</xdr:rowOff>
    </xdr:from>
    <xdr:to>
      <xdr:col>0</xdr:col>
      <xdr:colOff>1295083</xdr:colOff>
      <xdr:row>1270</xdr:row>
      <xdr:rowOff>1930400</xdr:rowOff>
    </xdr:to>
    <xdr:pic>
      <xdr:nvPicPr>
        <xdr:cNvPr id="515" name="S74MU0524S25030">
          <a:extLst>
            <a:ext uri="{FF2B5EF4-FFF2-40B4-BE49-F238E27FC236}">
              <a16:creationId xmlns:a16="http://schemas.microsoft.com/office/drawing/2014/main" xmlns="" id="{633FAD78-35F2-42A9-81BA-3671450C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4756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1271</xdr:row>
      <xdr:rowOff>25400</xdr:rowOff>
    </xdr:from>
    <xdr:to>
      <xdr:col>0</xdr:col>
      <xdr:colOff>1295083</xdr:colOff>
      <xdr:row>1271</xdr:row>
      <xdr:rowOff>1930400</xdr:rowOff>
    </xdr:to>
    <xdr:pic>
      <xdr:nvPicPr>
        <xdr:cNvPr id="517" name="S74MU0525S25030">
          <a:extLst>
            <a:ext uri="{FF2B5EF4-FFF2-40B4-BE49-F238E27FC236}">
              <a16:creationId xmlns:a16="http://schemas.microsoft.com/office/drawing/2014/main" xmlns="" id="{26E26DCC-1A40-4F67-8471-77ECDA65E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6718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1273</xdr:row>
      <xdr:rowOff>25400</xdr:rowOff>
    </xdr:from>
    <xdr:to>
      <xdr:col>0</xdr:col>
      <xdr:colOff>1295083</xdr:colOff>
      <xdr:row>1273</xdr:row>
      <xdr:rowOff>1930400</xdr:rowOff>
    </xdr:to>
    <xdr:pic>
      <xdr:nvPicPr>
        <xdr:cNvPr id="519" name="S74MU0528S25401">
          <a:extLst>
            <a:ext uri="{FF2B5EF4-FFF2-40B4-BE49-F238E27FC236}">
              <a16:creationId xmlns:a16="http://schemas.microsoft.com/office/drawing/2014/main" xmlns="" id="{97247331-B91E-413A-ACB4-2E12C5E7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8813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1274</xdr:row>
      <xdr:rowOff>25400</xdr:rowOff>
    </xdr:from>
    <xdr:to>
      <xdr:col>0</xdr:col>
      <xdr:colOff>1498600</xdr:colOff>
      <xdr:row>1275</xdr:row>
      <xdr:rowOff>914400</xdr:rowOff>
    </xdr:to>
    <xdr:pic>
      <xdr:nvPicPr>
        <xdr:cNvPr id="521" name="S74NC0122S20694">
          <a:extLst>
            <a:ext uri="{FF2B5EF4-FFF2-40B4-BE49-F238E27FC236}">
              <a16:creationId xmlns:a16="http://schemas.microsoft.com/office/drawing/2014/main" xmlns="" id="{A3B02199-F6F0-4433-AA2B-A891B2014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75564000"/>
          <a:ext cx="1473200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1276</xdr:row>
      <xdr:rowOff>127000</xdr:rowOff>
    </xdr:from>
    <xdr:to>
      <xdr:col>0</xdr:col>
      <xdr:colOff>1779588</xdr:colOff>
      <xdr:row>1278</xdr:row>
      <xdr:rowOff>482600</xdr:rowOff>
    </xdr:to>
    <xdr:pic>
      <xdr:nvPicPr>
        <xdr:cNvPr id="523" name="S74NC0123S22427">
          <a:extLst>
            <a:ext uri="{FF2B5EF4-FFF2-40B4-BE49-F238E27FC236}">
              <a16:creationId xmlns:a16="http://schemas.microsoft.com/office/drawing/2014/main" xmlns="" id="{06C1F46A-5B56-4DF1-8A54-CBA5AFE2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77697600"/>
          <a:ext cx="1576388" cy="1473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1279</xdr:row>
      <xdr:rowOff>25400</xdr:rowOff>
    </xdr:from>
    <xdr:to>
      <xdr:col>0</xdr:col>
      <xdr:colOff>1295400</xdr:colOff>
      <xdr:row>1279</xdr:row>
      <xdr:rowOff>1930400</xdr:rowOff>
    </xdr:to>
    <xdr:pic>
      <xdr:nvPicPr>
        <xdr:cNvPr id="525" name="S75AA0256SX9477">
          <a:extLst>
            <a:ext uri="{FF2B5EF4-FFF2-40B4-BE49-F238E27FC236}">
              <a16:creationId xmlns:a16="http://schemas.microsoft.com/office/drawing/2014/main" xmlns="" id="{3E3954A1-2EE6-4EAF-912E-51A58F27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751002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1280</xdr:row>
      <xdr:rowOff>25400</xdr:rowOff>
    </xdr:from>
    <xdr:to>
      <xdr:col>0</xdr:col>
      <xdr:colOff>1295400</xdr:colOff>
      <xdr:row>1280</xdr:row>
      <xdr:rowOff>1930400</xdr:rowOff>
    </xdr:to>
    <xdr:pic>
      <xdr:nvPicPr>
        <xdr:cNvPr id="527" name="S75AA0258S48923">
          <a:extLst>
            <a:ext uri="{FF2B5EF4-FFF2-40B4-BE49-F238E27FC236}">
              <a16:creationId xmlns:a16="http://schemas.microsoft.com/office/drawing/2014/main" xmlns="" id="{1750EFF0-EA52-4011-BA6B-C09E2397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770624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1281</xdr:row>
      <xdr:rowOff>25400</xdr:rowOff>
    </xdr:from>
    <xdr:to>
      <xdr:col>0</xdr:col>
      <xdr:colOff>1295400</xdr:colOff>
      <xdr:row>1281</xdr:row>
      <xdr:rowOff>1930400</xdr:rowOff>
    </xdr:to>
    <xdr:pic>
      <xdr:nvPicPr>
        <xdr:cNvPr id="529" name="S75AA0260S48979">
          <a:extLst>
            <a:ext uri="{FF2B5EF4-FFF2-40B4-BE49-F238E27FC236}">
              <a16:creationId xmlns:a16="http://schemas.microsoft.com/office/drawing/2014/main" xmlns="" id="{92E3104C-AAC0-4A06-ACD7-D14E5101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79024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1282</xdr:row>
      <xdr:rowOff>25400</xdr:rowOff>
    </xdr:from>
    <xdr:to>
      <xdr:col>0</xdr:col>
      <xdr:colOff>1295083</xdr:colOff>
      <xdr:row>1282</xdr:row>
      <xdr:rowOff>1930400</xdr:rowOff>
    </xdr:to>
    <xdr:pic>
      <xdr:nvPicPr>
        <xdr:cNvPr id="531" name="S75AA0273S48923">
          <a:extLst>
            <a:ext uri="{FF2B5EF4-FFF2-40B4-BE49-F238E27FC236}">
              <a16:creationId xmlns:a16="http://schemas.microsoft.com/office/drawing/2014/main" xmlns="" id="{A1DA9083-C943-46BE-A412-1E4E3515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0986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1283</xdr:row>
      <xdr:rowOff>25400</xdr:rowOff>
    </xdr:from>
    <xdr:to>
      <xdr:col>0</xdr:col>
      <xdr:colOff>1295400</xdr:colOff>
      <xdr:row>1283</xdr:row>
      <xdr:rowOff>1930400</xdr:rowOff>
    </xdr:to>
    <xdr:pic>
      <xdr:nvPicPr>
        <xdr:cNvPr id="533" name="S75AM0588S39781">
          <a:extLst>
            <a:ext uri="{FF2B5EF4-FFF2-40B4-BE49-F238E27FC236}">
              <a16:creationId xmlns:a16="http://schemas.microsoft.com/office/drawing/2014/main" xmlns="" id="{E6401ACD-3FF2-4401-8075-7F46FAC3D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29488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1284</xdr:row>
      <xdr:rowOff>25400</xdr:rowOff>
    </xdr:from>
    <xdr:to>
      <xdr:col>0</xdr:col>
      <xdr:colOff>1295083</xdr:colOff>
      <xdr:row>1284</xdr:row>
      <xdr:rowOff>1930400</xdr:rowOff>
    </xdr:to>
    <xdr:pic>
      <xdr:nvPicPr>
        <xdr:cNvPr id="535" name="S75AM0629S44531">
          <a:extLst>
            <a:ext uri="{FF2B5EF4-FFF2-40B4-BE49-F238E27FC236}">
              <a16:creationId xmlns:a16="http://schemas.microsoft.com/office/drawing/2014/main" xmlns="" id="{12939829-A0BC-4690-BD15-4D6A7C08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4911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1285</xdr:row>
      <xdr:rowOff>127000</xdr:rowOff>
    </xdr:from>
    <xdr:to>
      <xdr:col>0</xdr:col>
      <xdr:colOff>1498283</xdr:colOff>
      <xdr:row>1286</xdr:row>
      <xdr:rowOff>762000</xdr:rowOff>
    </xdr:to>
    <xdr:pic>
      <xdr:nvPicPr>
        <xdr:cNvPr id="537" name="S75AM0631S48965">
          <a:extLst>
            <a:ext uri="{FF2B5EF4-FFF2-40B4-BE49-F238E27FC236}">
              <a16:creationId xmlns:a16="http://schemas.microsoft.com/office/drawing/2014/main" xmlns="" id="{716BBA3F-14C3-4F74-A6B9-470DF866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19608600"/>
          <a:ext cx="1269683" cy="162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1287</xdr:row>
      <xdr:rowOff>25400</xdr:rowOff>
    </xdr:from>
    <xdr:to>
      <xdr:col>0</xdr:col>
      <xdr:colOff>1295400</xdr:colOff>
      <xdr:row>1287</xdr:row>
      <xdr:rowOff>1930400</xdr:rowOff>
    </xdr:to>
    <xdr:pic>
      <xdr:nvPicPr>
        <xdr:cNvPr id="539" name="S75BN0610S39021">
          <a:extLst>
            <a:ext uri="{FF2B5EF4-FFF2-40B4-BE49-F238E27FC236}">
              <a16:creationId xmlns:a16="http://schemas.microsoft.com/office/drawing/2014/main" xmlns="" id="{754BB204-A663-42DA-B509-74112C5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89686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1291</xdr:row>
      <xdr:rowOff>228600</xdr:rowOff>
    </xdr:from>
    <xdr:to>
      <xdr:col>0</xdr:col>
      <xdr:colOff>1727200</xdr:colOff>
      <xdr:row>1302</xdr:row>
      <xdr:rowOff>254000</xdr:rowOff>
    </xdr:to>
    <xdr:pic>
      <xdr:nvPicPr>
        <xdr:cNvPr id="541" name="S75CU0592S22427">
          <a:extLst>
            <a:ext uri="{FF2B5EF4-FFF2-40B4-BE49-F238E27FC236}">
              <a16:creationId xmlns:a16="http://schemas.microsoft.com/office/drawing/2014/main" xmlns="" id="{07FBF376-A7D3-483F-9ABB-C901155B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24815600"/>
          <a:ext cx="1701800" cy="4216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1303</xdr:row>
      <xdr:rowOff>25400</xdr:rowOff>
    </xdr:from>
    <xdr:to>
      <xdr:col>0</xdr:col>
      <xdr:colOff>1295400</xdr:colOff>
      <xdr:row>1303</xdr:row>
      <xdr:rowOff>1930400</xdr:rowOff>
    </xdr:to>
    <xdr:pic>
      <xdr:nvPicPr>
        <xdr:cNvPr id="543" name="S75CU0783S48975">
          <a:extLst>
            <a:ext uri="{FF2B5EF4-FFF2-40B4-BE49-F238E27FC236}">
              <a16:creationId xmlns:a16="http://schemas.microsoft.com/office/drawing/2014/main" xmlns="" id="{FF96CA78-6351-4C78-A9B1-471BB78F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947598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1304</xdr:row>
      <xdr:rowOff>25400</xdr:rowOff>
    </xdr:from>
    <xdr:to>
      <xdr:col>0</xdr:col>
      <xdr:colOff>1295400</xdr:colOff>
      <xdr:row>1304</xdr:row>
      <xdr:rowOff>1930400</xdr:rowOff>
    </xdr:to>
    <xdr:pic>
      <xdr:nvPicPr>
        <xdr:cNvPr id="545" name="S75CU0801S23272">
          <a:extLst>
            <a:ext uri="{FF2B5EF4-FFF2-40B4-BE49-F238E27FC236}">
              <a16:creationId xmlns:a16="http://schemas.microsoft.com/office/drawing/2014/main" xmlns="" id="{0F2725C6-2366-43B9-BB8A-082A693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967220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1305</xdr:row>
      <xdr:rowOff>25400</xdr:rowOff>
    </xdr:from>
    <xdr:to>
      <xdr:col>0</xdr:col>
      <xdr:colOff>1524000</xdr:colOff>
      <xdr:row>1306</xdr:row>
      <xdr:rowOff>609600</xdr:rowOff>
    </xdr:to>
    <xdr:pic>
      <xdr:nvPicPr>
        <xdr:cNvPr id="547" name="S75CU0802S23272">
          <a:extLst>
            <a:ext uri="{FF2B5EF4-FFF2-40B4-BE49-F238E27FC236}">
              <a16:creationId xmlns:a16="http://schemas.microsoft.com/office/drawing/2014/main" xmlns="" id="{94725834-F62C-41F1-9FC5-8A064EAD2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33146800"/>
          <a:ext cx="1270000" cy="14224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1307</xdr:row>
      <xdr:rowOff>25400</xdr:rowOff>
    </xdr:from>
    <xdr:to>
      <xdr:col>0</xdr:col>
      <xdr:colOff>1524000</xdr:colOff>
      <xdr:row>1308</xdr:row>
      <xdr:rowOff>914400</xdr:rowOff>
    </xdr:to>
    <xdr:pic>
      <xdr:nvPicPr>
        <xdr:cNvPr id="549" name="S75CU0809S48975">
          <a:extLst>
            <a:ext uri="{FF2B5EF4-FFF2-40B4-BE49-F238E27FC236}">
              <a16:creationId xmlns:a16="http://schemas.microsoft.com/office/drawing/2014/main" xmlns="" id="{BE442A7D-5712-4F2A-9F41-12CC0725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34823200"/>
          <a:ext cx="1397000" cy="1981200"/>
        </a:xfrm>
        <a:prstGeom prst="rect">
          <a:avLst/>
        </a:prstGeom>
      </xdr:spPr>
    </xdr:pic>
    <xdr:clientData/>
  </xdr:twoCellAnchor>
  <xdr:twoCellAnchor>
    <xdr:from>
      <xdr:col>0</xdr:col>
      <xdr:colOff>482600</xdr:colOff>
      <xdr:row>1309</xdr:row>
      <xdr:rowOff>101600</xdr:rowOff>
    </xdr:from>
    <xdr:to>
      <xdr:col>0</xdr:col>
      <xdr:colOff>1752600</xdr:colOff>
      <xdr:row>1310</xdr:row>
      <xdr:rowOff>863600</xdr:rowOff>
    </xdr:to>
    <xdr:pic>
      <xdr:nvPicPr>
        <xdr:cNvPr id="551" name="S75CU0829S48427">
          <a:extLst>
            <a:ext uri="{FF2B5EF4-FFF2-40B4-BE49-F238E27FC236}">
              <a16:creationId xmlns:a16="http://schemas.microsoft.com/office/drawing/2014/main" xmlns="" id="{09CDECA0-E6B6-4070-9DC8-C0507B66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137083800"/>
          <a:ext cx="1270000" cy="1701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1311</xdr:row>
      <xdr:rowOff>25400</xdr:rowOff>
    </xdr:from>
    <xdr:to>
      <xdr:col>0</xdr:col>
      <xdr:colOff>1295400</xdr:colOff>
      <xdr:row>1311</xdr:row>
      <xdr:rowOff>1930400</xdr:rowOff>
    </xdr:to>
    <xdr:pic>
      <xdr:nvPicPr>
        <xdr:cNvPr id="553" name="S75CU0846SY1277">
          <a:extLst>
            <a:ext uri="{FF2B5EF4-FFF2-40B4-BE49-F238E27FC236}">
              <a16:creationId xmlns:a16="http://schemas.microsoft.com/office/drawing/2014/main" xmlns="" id="{C9585BA1-6048-44F0-8899-9725680E9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049706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1312</xdr:row>
      <xdr:rowOff>25400</xdr:rowOff>
    </xdr:from>
    <xdr:to>
      <xdr:col>0</xdr:col>
      <xdr:colOff>1295400</xdr:colOff>
      <xdr:row>1312</xdr:row>
      <xdr:rowOff>1930400</xdr:rowOff>
    </xdr:to>
    <xdr:pic>
      <xdr:nvPicPr>
        <xdr:cNvPr id="555" name="S75CU0854S48979">
          <a:extLst>
            <a:ext uri="{FF2B5EF4-FFF2-40B4-BE49-F238E27FC236}">
              <a16:creationId xmlns:a16="http://schemas.microsoft.com/office/drawing/2014/main" xmlns="" id="{AE5BDE4C-A27B-4ACA-92B5-949AE7ECA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069328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1313</xdr:row>
      <xdr:rowOff>25400</xdr:rowOff>
    </xdr:from>
    <xdr:to>
      <xdr:col>0</xdr:col>
      <xdr:colOff>1295400</xdr:colOff>
      <xdr:row>1313</xdr:row>
      <xdr:rowOff>1930400</xdr:rowOff>
    </xdr:to>
    <xdr:pic>
      <xdr:nvPicPr>
        <xdr:cNvPr id="557" name="S75CU0861S48981">
          <a:extLst>
            <a:ext uri="{FF2B5EF4-FFF2-40B4-BE49-F238E27FC236}">
              <a16:creationId xmlns:a16="http://schemas.microsoft.com/office/drawing/2014/main" xmlns="" id="{F06A0A92-8B15-43B9-8602-F8E4E0E8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088949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1314</xdr:row>
      <xdr:rowOff>25400</xdr:rowOff>
    </xdr:from>
    <xdr:to>
      <xdr:col>0</xdr:col>
      <xdr:colOff>1295083</xdr:colOff>
      <xdr:row>1314</xdr:row>
      <xdr:rowOff>1930400</xdr:rowOff>
    </xdr:to>
    <xdr:pic>
      <xdr:nvPicPr>
        <xdr:cNvPr id="559" name="S75CU0885S48427">
          <a:extLst>
            <a:ext uri="{FF2B5EF4-FFF2-40B4-BE49-F238E27FC236}">
              <a16:creationId xmlns:a16="http://schemas.microsoft.com/office/drawing/2014/main" xmlns="" id="{BB1409AA-72B1-4C90-823F-A6792127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10857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1315</xdr:row>
      <xdr:rowOff>25400</xdr:rowOff>
    </xdr:from>
    <xdr:to>
      <xdr:col>0</xdr:col>
      <xdr:colOff>1625600</xdr:colOff>
      <xdr:row>1316</xdr:row>
      <xdr:rowOff>609600</xdr:rowOff>
    </xdr:to>
    <xdr:pic>
      <xdr:nvPicPr>
        <xdr:cNvPr id="561" name="S75CU0889S48965">
          <a:extLst>
            <a:ext uri="{FF2B5EF4-FFF2-40B4-BE49-F238E27FC236}">
              <a16:creationId xmlns:a16="http://schemas.microsoft.com/office/drawing/2014/main" xmlns="" id="{E876171C-4036-46C8-8A57-EBCE0529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6812000"/>
          <a:ext cx="1600200" cy="13462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1321</xdr:row>
      <xdr:rowOff>25400</xdr:rowOff>
    </xdr:from>
    <xdr:to>
      <xdr:col>0</xdr:col>
      <xdr:colOff>1676083</xdr:colOff>
      <xdr:row>1326</xdr:row>
      <xdr:rowOff>279400</xdr:rowOff>
    </xdr:to>
    <xdr:pic>
      <xdr:nvPicPr>
        <xdr:cNvPr id="563" name="S75CU0913S16616">
          <a:extLst>
            <a:ext uri="{FF2B5EF4-FFF2-40B4-BE49-F238E27FC236}">
              <a16:creationId xmlns:a16="http://schemas.microsoft.com/office/drawing/2014/main" xmlns="" id="{1ED34F20-3BA4-480E-BA7E-C93735B4F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149250400"/>
          <a:ext cx="1269683" cy="292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1331</xdr:row>
      <xdr:rowOff>25400</xdr:rowOff>
    </xdr:from>
    <xdr:to>
      <xdr:col>0</xdr:col>
      <xdr:colOff>1295083</xdr:colOff>
      <xdr:row>1331</xdr:row>
      <xdr:rowOff>1930400</xdr:rowOff>
    </xdr:to>
    <xdr:pic>
      <xdr:nvPicPr>
        <xdr:cNvPr id="565" name="S75CU0927S21600">
          <a:extLst>
            <a:ext uri="{FF2B5EF4-FFF2-40B4-BE49-F238E27FC236}">
              <a16:creationId xmlns:a16="http://schemas.microsoft.com/office/drawing/2014/main" xmlns="" id="{29325011-89CE-462E-9D1C-5AF163E9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18610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1333</xdr:row>
      <xdr:rowOff>203200</xdr:rowOff>
    </xdr:from>
    <xdr:to>
      <xdr:col>0</xdr:col>
      <xdr:colOff>1727200</xdr:colOff>
      <xdr:row>1335</xdr:row>
      <xdr:rowOff>685800</xdr:rowOff>
    </xdr:to>
    <xdr:pic>
      <xdr:nvPicPr>
        <xdr:cNvPr id="567" name="S75CU0938S22427">
          <a:extLst>
            <a:ext uri="{FF2B5EF4-FFF2-40B4-BE49-F238E27FC236}">
              <a16:creationId xmlns:a16="http://schemas.microsoft.com/office/drawing/2014/main" xmlns="" id="{7CD59E92-DEB5-452E-85E5-39CC34B01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55752800"/>
          <a:ext cx="1600200" cy="2057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1337</xdr:row>
      <xdr:rowOff>25400</xdr:rowOff>
    </xdr:from>
    <xdr:to>
      <xdr:col>0</xdr:col>
      <xdr:colOff>1295083</xdr:colOff>
      <xdr:row>1337</xdr:row>
      <xdr:rowOff>1930400</xdr:rowOff>
    </xdr:to>
    <xdr:pic>
      <xdr:nvPicPr>
        <xdr:cNvPr id="569" name="S75CU0951S40320">
          <a:extLst>
            <a:ext uri="{FF2B5EF4-FFF2-40B4-BE49-F238E27FC236}">
              <a16:creationId xmlns:a16="http://schemas.microsoft.com/office/drawing/2014/main" xmlns="" id="{DB6C0329-9A40-49DC-B583-6D17A57E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3068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1338</xdr:row>
      <xdr:rowOff>25400</xdr:rowOff>
    </xdr:from>
    <xdr:to>
      <xdr:col>0</xdr:col>
      <xdr:colOff>1295083</xdr:colOff>
      <xdr:row>1338</xdr:row>
      <xdr:rowOff>1930400</xdr:rowOff>
    </xdr:to>
    <xdr:pic>
      <xdr:nvPicPr>
        <xdr:cNvPr id="571" name="S75CU0955S40249">
          <a:extLst>
            <a:ext uri="{FF2B5EF4-FFF2-40B4-BE49-F238E27FC236}">
              <a16:creationId xmlns:a16="http://schemas.microsoft.com/office/drawing/2014/main" xmlns="" id="{D5EE6C21-9950-4822-80E8-7EACFE06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5030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1343</xdr:row>
      <xdr:rowOff>25400</xdr:rowOff>
    </xdr:from>
    <xdr:to>
      <xdr:col>0</xdr:col>
      <xdr:colOff>1296035</xdr:colOff>
      <xdr:row>1343</xdr:row>
      <xdr:rowOff>1930400</xdr:rowOff>
    </xdr:to>
    <xdr:pic>
      <xdr:nvPicPr>
        <xdr:cNvPr id="573" name="S75CU0959S40249">
          <a:extLst>
            <a:ext uri="{FF2B5EF4-FFF2-40B4-BE49-F238E27FC236}">
              <a16:creationId xmlns:a16="http://schemas.microsoft.com/office/drawing/2014/main" xmlns="" id="{4DCC9AE2-7444-42F7-8B01-BD1E24B5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75258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1344</xdr:row>
      <xdr:rowOff>25400</xdr:rowOff>
    </xdr:from>
    <xdr:to>
      <xdr:col>0</xdr:col>
      <xdr:colOff>1295083</xdr:colOff>
      <xdr:row>1344</xdr:row>
      <xdr:rowOff>1930400</xdr:rowOff>
    </xdr:to>
    <xdr:pic>
      <xdr:nvPicPr>
        <xdr:cNvPr id="575" name="S75CU0973S40320">
          <a:extLst>
            <a:ext uri="{FF2B5EF4-FFF2-40B4-BE49-F238E27FC236}">
              <a16:creationId xmlns:a16="http://schemas.microsoft.com/office/drawing/2014/main" xmlns="" id="{9D8D3BDB-B05B-4A18-BF9A-E619ADBE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9488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1347</xdr:row>
      <xdr:rowOff>0</xdr:rowOff>
    </xdr:from>
    <xdr:to>
      <xdr:col>0</xdr:col>
      <xdr:colOff>1499235</xdr:colOff>
      <xdr:row>1348</xdr:row>
      <xdr:rowOff>889000</xdr:rowOff>
    </xdr:to>
    <xdr:pic>
      <xdr:nvPicPr>
        <xdr:cNvPr id="577" name="S75CV0026S30341">
          <a:extLst>
            <a:ext uri="{FF2B5EF4-FFF2-40B4-BE49-F238E27FC236}">
              <a16:creationId xmlns:a16="http://schemas.microsoft.com/office/drawing/2014/main" xmlns="" id="{1937B475-81FB-4DDA-8BC3-C39B3E634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68960800"/>
          <a:ext cx="1270635" cy="1955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1349</xdr:row>
      <xdr:rowOff>304800</xdr:rowOff>
    </xdr:from>
    <xdr:to>
      <xdr:col>0</xdr:col>
      <xdr:colOff>1447483</xdr:colOff>
      <xdr:row>1350</xdr:row>
      <xdr:rowOff>1041400</xdr:rowOff>
    </xdr:to>
    <xdr:pic>
      <xdr:nvPicPr>
        <xdr:cNvPr id="579" name="S75CV0085S52079">
          <a:extLst>
            <a:ext uri="{FF2B5EF4-FFF2-40B4-BE49-F238E27FC236}">
              <a16:creationId xmlns:a16="http://schemas.microsoft.com/office/drawing/2014/main" xmlns="" id="{66606A46-AD48-4572-A1CA-0A0F14F7C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71399200"/>
          <a:ext cx="1269683" cy="1803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1351</xdr:row>
      <xdr:rowOff>25400</xdr:rowOff>
    </xdr:from>
    <xdr:to>
      <xdr:col>0</xdr:col>
      <xdr:colOff>1295083</xdr:colOff>
      <xdr:row>1351</xdr:row>
      <xdr:rowOff>1930400</xdr:rowOff>
    </xdr:to>
    <xdr:pic>
      <xdr:nvPicPr>
        <xdr:cNvPr id="581" name="S75CV0109S23324">
          <a:extLst>
            <a:ext uri="{FF2B5EF4-FFF2-40B4-BE49-F238E27FC236}">
              <a16:creationId xmlns:a16="http://schemas.microsoft.com/office/drawing/2014/main" xmlns="" id="{E57B1E8B-132A-49E7-A55E-A253506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359078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1352</xdr:row>
      <xdr:rowOff>25400</xdr:rowOff>
    </xdr:from>
    <xdr:to>
      <xdr:col>0</xdr:col>
      <xdr:colOff>1295400</xdr:colOff>
      <xdr:row>1352</xdr:row>
      <xdr:rowOff>1930400</xdr:rowOff>
    </xdr:to>
    <xdr:pic>
      <xdr:nvPicPr>
        <xdr:cNvPr id="583" name="S75DL0590S48965">
          <a:extLst>
            <a:ext uri="{FF2B5EF4-FFF2-40B4-BE49-F238E27FC236}">
              <a16:creationId xmlns:a16="http://schemas.microsoft.com/office/drawing/2014/main" xmlns="" id="{7267448E-8D74-4E4D-AF32-7C7C483C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378700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1353</xdr:row>
      <xdr:rowOff>25400</xdr:rowOff>
    </xdr:from>
    <xdr:to>
      <xdr:col>0</xdr:col>
      <xdr:colOff>1295400</xdr:colOff>
      <xdr:row>1353</xdr:row>
      <xdr:rowOff>1930400</xdr:rowOff>
    </xdr:to>
    <xdr:pic>
      <xdr:nvPicPr>
        <xdr:cNvPr id="585" name="S75DL0596S48965">
          <a:extLst>
            <a:ext uri="{FF2B5EF4-FFF2-40B4-BE49-F238E27FC236}">
              <a16:creationId xmlns:a16="http://schemas.microsoft.com/office/drawing/2014/main" xmlns="" id="{9232FA2E-C719-4D09-BB40-1ED4BD32E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398321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1354</xdr:row>
      <xdr:rowOff>25400</xdr:rowOff>
    </xdr:from>
    <xdr:to>
      <xdr:col>0</xdr:col>
      <xdr:colOff>1296035</xdr:colOff>
      <xdr:row>1354</xdr:row>
      <xdr:rowOff>1930400</xdr:rowOff>
    </xdr:to>
    <xdr:pic>
      <xdr:nvPicPr>
        <xdr:cNvPr id="587" name="S75DL0653S30341">
          <a:extLst>
            <a:ext uri="{FF2B5EF4-FFF2-40B4-BE49-F238E27FC236}">
              <a16:creationId xmlns:a16="http://schemas.microsoft.com/office/drawing/2014/main" xmlns="" id="{AFB5994D-0246-4A67-8831-1039CE64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17943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1356</xdr:row>
      <xdr:rowOff>25400</xdr:rowOff>
    </xdr:from>
    <xdr:to>
      <xdr:col>0</xdr:col>
      <xdr:colOff>1295083</xdr:colOff>
      <xdr:row>1356</xdr:row>
      <xdr:rowOff>1930400</xdr:rowOff>
    </xdr:to>
    <xdr:pic>
      <xdr:nvPicPr>
        <xdr:cNvPr id="589" name="S75FP0071S52079">
          <a:extLst>
            <a:ext uri="{FF2B5EF4-FFF2-40B4-BE49-F238E27FC236}">
              <a16:creationId xmlns:a16="http://schemas.microsoft.com/office/drawing/2014/main" xmlns="" id="{3EB7F203-6B93-4D60-9A16-BC102E768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3889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1357</xdr:row>
      <xdr:rowOff>25400</xdr:rowOff>
    </xdr:from>
    <xdr:to>
      <xdr:col>0</xdr:col>
      <xdr:colOff>1295400</xdr:colOff>
      <xdr:row>1357</xdr:row>
      <xdr:rowOff>1930400</xdr:rowOff>
    </xdr:to>
    <xdr:pic>
      <xdr:nvPicPr>
        <xdr:cNvPr id="591" name="S75FZ0028S48946">
          <a:extLst>
            <a:ext uri="{FF2B5EF4-FFF2-40B4-BE49-F238E27FC236}">
              <a16:creationId xmlns:a16="http://schemas.microsoft.com/office/drawing/2014/main" xmlns="" id="{47ABB079-DF49-462D-B444-26B94A77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58519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1358</xdr:row>
      <xdr:rowOff>76200</xdr:rowOff>
    </xdr:from>
    <xdr:to>
      <xdr:col>0</xdr:col>
      <xdr:colOff>1574483</xdr:colOff>
      <xdr:row>1359</xdr:row>
      <xdr:rowOff>889000</xdr:rowOff>
    </xdr:to>
    <xdr:pic>
      <xdr:nvPicPr>
        <xdr:cNvPr id="593" name="S75FZ0033STN836">
          <a:extLst>
            <a:ext uri="{FF2B5EF4-FFF2-40B4-BE49-F238E27FC236}">
              <a16:creationId xmlns:a16="http://schemas.microsoft.com/office/drawing/2014/main" xmlns="" id="{7A810637-3D05-44B6-8668-255FB4EFD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6461400"/>
          <a:ext cx="1269683" cy="1879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1360</xdr:row>
      <xdr:rowOff>25400</xdr:rowOff>
    </xdr:from>
    <xdr:to>
      <xdr:col>0</xdr:col>
      <xdr:colOff>1295083</xdr:colOff>
      <xdr:row>1360</xdr:row>
      <xdr:rowOff>1930400</xdr:rowOff>
    </xdr:to>
    <xdr:pic>
      <xdr:nvPicPr>
        <xdr:cNvPr id="595" name="S75FZ0034STN836">
          <a:extLst>
            <a:ext uri="{FF2B5EF4-FFF2-40B4-BE49-F238E27FC236}">
              <a16:creationId xmlns:a16="http://schemas.microsoft.com/office/drawing/2014/main" xmlns="" id="{104A21AB-F5C4-4660-9D8F-AA791C9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9909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1361</xdr:row>
      <xdr:rowOff>203200</xdr:rowOff>
    </xdr:from>
    <xdr:to>
      <xdr:col>0</xdr:col>
      <xdr:colOff>1651000</xdr:colOff>
      <xdr:row>1363</xdr:row>
      <xdr:rowOff>838200</xdr:rowOff>
    </xdr:to>
    <xdr:pic>
      <xdr:nvPicPr>
        <xdr:cNvPr id="597" name="S75FZ0036STN837">
          <a:extLst>
            <a:ext uri="{FF2B5EF4-FFF2-40B4-BE49-F238E27FC236}">
              <a16:creationId xmlns:a16="http://schemas.microsoft.com/office/drawing/2014/main" xmlns="" id="{81255829-34C3-4EE8-802E-9540B253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90703200"/>
          <a:ext cx="1549400" cy="292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1379</xdr:row>
      <xdr:rowOff>25400</xdr:rowOff>
    </xdr:from>
    <xdr:to>
      <xdr:col>0</xdr:col>
      <xdr:colOff>1295083</xdr:colOff>
      <xdr:row>1379</xdr:row>
      <xdr:rowOff>1930400</xdr:rowOff>
    </xdr:to>
    <xdr:pic>
      <xdr:nvPicPr>
        <xdr:cNvPr id="599" name="S75GC0981S22427">
          <a:extLst>
            <a:ext uri="{FF2B5EF4-FFF2-40B4-BE49-F238E27FC236}">
              <a16:creationId xmlns:a16="http://schemas.microsoft.com/office/drawing/2014/main" xmlns="" id="{945CA57F-571C-408E-973F-BAD364AE9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561008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1382</xdr:row>
      <xdr:rowOff>25400</xdr:rowOff>
    </xdr:from>
    <xdr:to>
      <xdr:col>0</xdr:col>
      <xdr:colOff>1295400</xdr:colOff>
      <xdr:row>1382</xdr:row>
      <xdr:rowOff>1930400</xdr:rowOff>
    </xdr:to>
    <xdr:pic>
      <xdr:nvPicPr>
        <xdr:cNvPr id="601" name="S75HA0820S16378">
          <a:extLst>
            <a:ext uri="{FF2B5EF4-FFF2-40B4-BE49-F238E27FC236}">
              <a16:creationId xmlns:a16="http://schemas.microsoft.com/office/drawing/2014/main" xmlns="" id="{16B95E48-5ED2-4D7D-9622-ABC93FA5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583297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1383</xdr:row>
      <xdr:rowOff>25400</xdr:rowOff>
    </xdr:from>
    <xdr:to>
      <xdr:col>0</xdr:col>
      <xdr:colOff>1295400</xdr:colOff>
      <xdr:row>1383</xdr:row>
      <xdr:rowOff>1930400</xdr:rowOff>
    </xdr:to>
    <xdr:pic>
      <xdr:nvPicPr>
        <xdr:cNvPr id="603" name="S75HA0823S14586">
          <a:extLst>
            <a:ext uri="{FF2B5EF4-FFF2-40B4-BE49-F238E27FC236}">
              <a16:creationId xmlns:a16="http://schemas.microsoft.com/office/drawing/2014/main" xmlns="" id="{F331C3AF-2962-494F-BB1D-8EF226C0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02918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1384</xdr:row>
      <xdr:rowOff>25400</xdr:rowOff>
    </xdr:from>
    <xdr:to>
      <xdr:col>0</xdr:col>
      <xdr:colOff>1295083</xdr:colOff>
      <xdr:row>1384</xdr:row>
      <xdr:rowOff>1930400</xdr:rowOff>
    </xdr:to>
    <xdr:pic>
      <xdr:nvPicPr>
        <xdr:cNvPr id="605" name="S75HA0842S16579">
          <a:extLst>
            <a:ext uri="{FF2B5EF4-FFF2-40B4-BE49-F238E27FC236}">
              <a16:creationId xmlns:a16="http://schemas.microsoft.com/office/drawing/2014/main" xmlns="" id="{C0A8B414-B7D9-42C1-8090-31514A55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2254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1385</xdr:row>
      <xdr:rowOff>25400</xdr:rowOff>
    </xdr:from>
    <xdr:to>
      <xdr:col>0</xdr:col>
      <xdr:colOff>1295083</xdr:colOff>
      <xdr:row>1385</xdr:row>
      <xdr:rowOff>1930400</xdr:rowOff>
    </xdr:to>
    <xdr:pic>
      <xdr:nvPicPr>
        <xdr:cNvPr id="607" name="S75HA0849S14586">
          <a:extLst>
            <a:ext uri="{FF2B5EF4-FFF2-40B4-BE49-F238E27FC236}">
              <a16:creationId xmlns:a16="http://schemas.microsoft.com/office/drawing/2014/main" xmlns="" id="{FA3A6625-3CEC-4AB4-9C0F-7EB40C0D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4216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1386</xdr:row>
      <xdr:rowOff>25400</xdr:rowOff>
    </xdr:from>
    <xdr:to>
      <xdr:col>0</xdr:col>
      <xdr:colOff>1295083</xdr:colOff>
      <xdr:row>1386</xdr:row>
      <xdr:rowOff>1930400</xdr:rowOff>
    </xdr:to>
    <xdr:pic>
      <xdr:nvPicPr>
        <xdr:cNvPr id="609" name="S75HA0850S14586">
          <a:extLst>
            <a:ext uri="{FF2B5EF4-FFF2-40B4-BE49-F238E27FC236}">
              <a16:creationId xmlns:a16="http://schemas.microsoft.com/office/drawing/2014/main" xmlns="" id="{2B626AA6-82DD-4D93-90E1-A8F9FBF6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6178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1387</xdr:row>
      <xdr:rowOff>25400</xdr:rowOff>
    </xdr:from>
    <xdr:to>
      <xdr:col>0</xdr:col>
      <xdr:colOff>1295400</xdr:colOff>
      <xdr:row>1387</xdr:row>
      <xdr:rowOff>1930400</xdr:rowOff>
    </xdr:to>
    <xdr:pic>
      <xdr:nvPicPr>
        <xdr:cNvPr id="611" name="S75KA0857S48427">
          <a:extLst>
            <a:ext uri="{FF2B5EF4-FFF2-40B4-BE49-F238E27FC236}">
              <a16:creationId xmlns:a16="http://schemas.microsoft.com/office/drawing/2014/main" xmlns="" id="{FD3B9688-8755-4AA0-B141-8BB63B6AF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81404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1388</xdr:row>
      <xdr:rowOff>127000</xdr:rowOff>
    </xdr:from>
    <xdr:to>
      <xdr:col>0</xdr:col>
      <xdr:colOff>1574800</xdr:colOff>
      <xdr:row>1390</xdr:row>
      <xdr:rowOff>660400</xdr:rowOff>
    </xdr:to>
    <xdr:pic>
      <xdr:nvPicPr>
        <xdr:cNvPr id="613" name="S75KA0906S25254">
          <a:extLst>
            <a:ext uri="{FF2B5EF4-FFF2-40B4-BE49-F238E27FC236}">
              <a16:creationId xmlns:a16="http://schemas.microsoft.com/office/drawing/2014/main" xmlns="" id="{CCCC23CD-75AA-49FC-9522-04CD057B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1810600"/>
          <a:ext cx="1270000" cy="1955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1391</xdr:row>
      <xdr:rowOff>25400</xdr:rowOff>
    </xdr:from>
    <xdr:to>
      <xdr:col>0</xdr:col>
      <xdr:colOff>1295400</xdr:colOff>
      <xdr:row>1391</xdr:row>
      <xdr:rowOff>1930400</xdr:rowOff>
    </xdr:to>
    <xdr:pic>
      <xdr:nvPicPr>
        <xdr:cNvPr id="615" name="S75KA0914S44827">
          <a:extLst>
            <a:ext uri="{FF2B5EF4-FFF2-40B4-BE49-F238E27FC236}">
              <a16:creationId xmlns:a16="http://schemas.microsoft.com/office/drawing/2014/main" xmlns="" id="{553941E2-D895-4AB3-A7D0-894B0F183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723314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1392</xdr:row>
      <xdr:rowOff>25400</xdr:rowOff>
    </xdr:from>
    <xdr:to>
      <xdr:col>0</xdr:col>
      <xdr:colOff>1600200</xdr:colOff>
      <xdr:row>1393</xdr:row>
      <xdr:rowOff>609600</xdr:rowOff>
    </xdr:to>
    <xdr:pic>
      <xdr:nvPicPr>
        <xdr:cNvPr id="617" name="S75KA0940S40320">
          <a:extLst>
            <a:ext uri="{FF2B5EF4-FFF2-40B4-BE49-F238E27FC236}">
              <a16:creationId xmlns:a16="http://schemas.microsoft.com/office/drawing/2014/main" xmlns="" id="{869FD864-A9CA-4FB6-96EB-669E8826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15823800"/>
          <a:ext cx="1574800" cy="1346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1394</xdr:row>
      <xdr:rowOff>25400</xdr:rowOff>
    </xdr:from>
    <xdr:to>
      <xdr:col>0</xdr:col>
      <xdr:colOff>1295083</xdr:colOff>
      <xdr:row>1394</xdr:row>
      <xdr:rowOff>1930400</xdr:rowOff>
    </xdr:to>
    <xdr:pic>
      <xdr:nvPicPr>
        <xdr:cNvPr id="619" name="S75KA0942S36258">
          <a:extLst>
            <a:ext uri="{FF2B5EF4-FFF2-40B4-BE49-F238E27FC236}">
              <a16:creationId xmlns:a16="http://schemas.microsoft.com/office/drawing/2014/main" xmlns="" id="{23CB1B33-1F39-48E5-819A-90E2E4E80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76389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1395</xdr:row>
      <xdr:rowOff>25400</xdr:rowOff>
    </xdr:from>
    <xdr:to>
      <xdr:col>0</xdr:col>
      <xdr:colOff>1295083</xdr:colOff>
      <xdr:row>1395</xdr:row>
      <xdr:rowOff>1930400</xdr:rowOff>
    </xdr:to>
    <xdr:pic>
      <xdr:nvPicPr>
        <xdr:cNvPr id="621" name="S75KA0947S41794">
          <a:extLst>
            <a:ext uri="{FF2B5EF4-FFF2-40B4-BE49-F238E27FC236}">
              <a16:creationId xmlns:a16="http://schemas.microsoft.com/office/drawing/2014/main" xmlns="" id="{10EFBCDC-3A33-4105-A59B-77253C90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78351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1398</xdr:row>
      <xdr:rowOff>25400</xdr:rowOff>
    </xdr:from>
    <xdr:to>
      <xdr:col>0</xdr:col>
      <xdr:colOff>1295083</xdr:colOff>
      <xdr:row>1398</xdr:row>
      <xdr:rowOff>1930400</xdr:rowOff>
    </xdr:to>
    <xdr:pic>
      <xdr:nvPicPr>
        <xdr:cNvPr id="623" name="S75KA0956S49588">
          <a:extLst>
            <a:ext uri="{FF2B5EF4-FFF2-40B4-BE49-F238E27FC236}">
              <a16:creationId xmlns:a16="http://schemas.microsoft.com/office/drawing/2014/main" xmlns="" id="{9B4A1D18-9765-44E8-93F2-B122A5A0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80580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1399</xdr:row>
      <xdr:rowOff>177800</xdr:rowOff>
    </xdr:from>
    <xdr:to>
      <xdr:col>0</xdr:col>
      <xdr:colOff>1650683</xdr:colOff>
      <xdr:row>1401</xdr:row>
      <xdr:rowOff>533400</xdr:rowOff>
    </xdr:to>
    <xdr:pic>
      <xdr:nvPicPr>
        <xdr:cNvPr id="625" name="S75KA0962S22427">
          <a:extLst>
            <a:ext uri="{FF2B5EF4-FFF2-40B4-BE49-F238E27FC236}">
              <a16:creationId xmlns:a16="http://schemas.microsoft.com/office/drawing/2014/main" xmlns="" id="{2B2516A6-DE2F-4F9F-BC1B-BF91653A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23901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1402</xdr:row>
      <xdr:rowOff>25400</xdr:rowOff>
    </xdr:from>
    <xdr:to>
      <xdr:col>0</xdr:col>
      <xdr:colOff>1625283</xdr:colOff>
      <xdr:row>1403</xdr:row>
      <xdr:rowOff>635000</xdr:rowOff>
    </xdr:to>
    <xdr:pic>
      <xdr:nvPicPr>
        <xdr:cNvPr id="627" name="S75KA0972S41794">
          <a:extLst>
            <a:ext uri="{FF2B5EF4-FFF2-40B4-BE49-F238E27FC236}">
              <a16:creationId xmlns:a16="http://schemas.microsoft.com/office/drawing/2014/main" xmlns="" id="{8107053F-FF79-493F-AE18-6AAB73651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225806000"/>
          <a:ext cx="1269683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1404</xdr:row>
      <xdr:rowOff>25400</xdr:rowOff>
    </xdr:from>
    <xdr:to>
      <xdr:col>0</xdr:col>
      <xdr:colOff>1295083</xdr:colOff>
      <xdr:row>1404</xdr:row>
      <xdr:rowOff>1930400</xdr:rowOff>
    </xdr:to>
    <xdr:pic>
      <xdr:nvPicPr>
        <xdr:cNvPr id="629" name="S75KA0974S39021">
          <a:extLst>
            <a:ext uri="{FF2B5EF4-FFF2-40B4-BE49-F238E27FC236}">
              <a16:creationId xmlns:a16="http://schemas.microsoft.com/office/drawing/2014/main" xmlns="" id="{8152CF63-4D98-4124-82DC-66276B3D6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86866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1415</xdr:row>
      <xdr:rowOff>25400</xdr:rowOff>
    </xdr:from>
    <xdr:to>
      <xdr:col>0</xdr:col>
      <xdr:colOff>1295083</xdr:colOff>
      <xdr:row>1415</xdr:row>
      <xdr:rowOff>1930400</xdr:rowOff>
    </xdr:to>
    <xdr:pic>
      <xdr:nvPicPr>
        <xdr:cNvPr id="631" name="S75KA0977S40320">
          <a:extLst>
            <a:ext uri="{FF2B5EF4-FFF2-40B4-BE49-F238E27FC236}">
              <a16:creationId xmlns:a16="http://schemas.microsoft.com/office/drawing/2014/main" xmlns="" id="{726872F5-E3AF-4193-9475-373721EDA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0162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1416</xdr:row>
      <xdr:rowOff>25400</xdr:rowOff>
    </xdr:from>
    <xdr:to>
      <xdr:col>0</xdr:col>
      <xdr:colOff>1295083</xdr:colOff>
      <xdr:row>1416</xdr:row>
      <xdr:rowOff>1930400</xdr:rowOff>
    </xdr:to>
    <xdr:pic>
      <xdr:nvPicPr>
        <xdr:cNvPr id="633" name="S75KA0978S40320">
          <a:extLst>
            <a:ext uri="{FF2B5EF4-FFF2-40B4-BE49-F238E27FC236}">
              <a16:creationId xmlns:a16="http://schemas.microsoft.com/office/drawing/2014/main" xmlns="" id="{65611C0B-8514-4B61-A83A-92F14D706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21244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1417</xdr:row>
      <xdr:rowOff>25400</xdr:rowOff>
    </xdr:from>
    <xdr:to>
      <xdr:col>0</xdr:col>
      <xdr:colOff>1295400</xdr:colOff>
      <xdr:row>1417</xdr:row>
      <xdr:rowOff>1930400</xdr:rowOff>
    </xdr:to>
    <xdr:pic>
      <xdr:nvPicPr>
        <xdr:cNvPr id="635" name="S75LB0012S44531">
          <a:extLst>
            <a:ext uri="{FF2B5EF4-FFF2-40B4-BE49-F238E27FC236}">
              <a16:creationId xmlns:a16="http://schemas.microsoft.com/office/drawing/2014/main" xmlns="" id="{679D543D-EFAD-445B-93BF-9D413F05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4086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1418</xdr:row>
      <xdr:rowOff>25400</xdr:rowOff>
    </xdr:from>
    <xdr:to>
      <xdr:col>0</xdr:col>
      <xdr:colOff>1295083</xdr:colOff>
      <xdr:row>1418</xdr:row>
      <xdr:rowOff>1930400</xdr:rowOff>
    </xdr:to>
    <xdr:pic>
      <xdr:nvPicPr>
        <xdr:cNvPr id="637" name="S75LB0104S30260">
          <a:extLst>
            <a:ext uri="{FF2B5EF4-FFF2-40B4-BE49-F238E27FC236}">
              <a16:creationId xmlns:a16="http://schemas.microsoft.com/office/drawing/2014/main" xmlns="" id="{1E946FE3-ECE4-4CCE-94AC-E0B96E4D7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6048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1419</xdr:row>
      <xdr:rowOff>25400</xdr:rowOff>
    </xdr:from>
    <xdr:to>
      <xdr:col>0</xdr:col>
      <xdr:colOff>1472883</xdr:colOff>
      <xdr:row>1420</xdr:row>
      <xdr:rowOff>965200</xdr:rowOff>
    </xdr:to>
    <xdr:pic>
      <xdr:nvPicPr>
        <xdr:cNvPr id="639" name="S75LB0109S30342">
          <a:extLst>
            <a:ext uri="{FF2B5EF4-FFF2-40B4-BE49-F238E27FC236}">
              <a16:creationId xmlns:a16="http://schemas.microsoft.com/office/drawing/2014/main" xmlns="" id="{C0533127-9FEA-4C39-A466-CB338860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239572800"/>
          <a:ext cx="1269683" cy="21844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1421</xdr:row>
      <xdr:rowOff>50800</xdr:rowOff>
    </xdr:from>
    <xdr:to>
      <xdr:col>0</xdr:col>
      <xdr:colOff>1726883</xdr:colOff>
      <xdr:row>1423</xdr:row>
      <xdr:rowOff>558800</xdr:rowOff>
    </xdr:to>
    <xdr:pic>
      <xdr:nvPicPr>
        <xdr:cNvPr id="641" name="S75LB0110S30342">
          <a:extLst>
            <a:ext uri="{FF2B5EF4-FFF2-40B4-BE49-F238E27FC236}">
              <a16:creationId xmlns:a16="http://schemas.microsoft.com/office/drawing/2014/main" xmlns="" id="{35B4908E-21CC-461A-9651-BA0DF975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42087400"/>
          <a:ext cx="1269683" cy="2082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1424</xdr:row>
      <xdr:rowOff>25400</xdr:rowOff>
    </xdr:from>
    <xdr:to>
      <xdr:col>0</xdr:col>
      <xdr:colOff>1295083</xdr:colOff>
      <xdr:row>1424</xdr:row>
      <xdr:rowOff>1930400</xdr:rowOff>
    </xdr:to>
    <xdr:pic>
      <xdr:nvPicPr>
        <xdr:cNvPr id="643" name="S75LB0111S30342">
          <a:extLst>
            <a:ext uri="{FF2B5EF4-FFF2-40B4-BE49-F238E27FC236}">
              <a16:creationId xmlns:a16="http://schemas.microsoft.com/office/drawing/2014/main" xmlns="" id="{3C70C7DD-453E-4BEE-A737-1EE94FEF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02335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1425</xdr:row>
      <xdr:rowOff>177800</xdr:rowOff>
    </xdr:from>
    <xdr:to>
      <xdr:col>0</xdr:col>
      <xdr:colOff>1549083</xdr:colOff>
      <xdr:row>1427</xdr:row>
      <xdr:rowOff>609600</xdr:rowOff>
    </xdr:to>
    <xdr:pic>
      <xdr:nvPicPr>
        <xdr:cNvPr id="645" name="S75LB0113S39781">
          <a:extLst>
            <a:ext uri="{FF2B5EF4-FFF2-40B4-BE49-F238E27FC236}">
              <a16:creationId xmlns:a16="http://schemas.microsoft.com/office/drawing/2014/main" xmlns="" id="{CE5A770E-3CDA-4B55-8389-AC0B7F5F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246557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1428</xdr:row>
      <xdr:rowOff>25400</xdr:rowOff>
    </xdr:from>
    <xdr:to>
      <xdr:col>0</xdr:col>
      <xdr:colOff>1295083</xdr:colOff>
      <xdr:row>1428</xdr:row>
      <xdr:rowOff>1930400</xdr:rowOff>
    </xdr:to>
    <xdr:pic>
      <xdr:nvPicPr>
        <xdr:cNvPr id="647" name="S75LB0114S30595">
          <a:extLst>
            <a:ext uri="{FF2B5EF4-FFF2-40B4-BE49-F238E27FC236}">
              <a16:creationId xmlns:a16="http://schemas.microsoft.com/office/drawing/2014/main" xmlns="" id="{ED4D145B-4B78-4C81-B2C2-7431E62F2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06526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1429</xdr:row>
      <xdr:rowOff>25400</xdr:rowOff>
    </xdr:from>
    <xdr:to>
      <xdr:col>0</xdr:col>
      <xdr:colOff>1295083</xdr:colOff>
      <xdr:row>1429</xdr:row>
      <xdr:rowOff>1930400</xdr:rowOff>
    </xdr:to>
    <xdr:pic>
      <xdr:nvPicPr>
        <xdr:cNvPr id="649" name="S75LB0115S30595">
          <a:extLst>
            <a:ext uri="{FF2B5EF4-FFF2-40B4-BE49-F238E27FC236}">
              <a16:creationId xmlns:a16="http://schemas.microsoft.com/office/drawing/2014/main" xmlns="" id="{3E9F7D64-F2C2-4418-90EE-8F055128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08488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1430</xdr:row>
      <xdr:rowOff>25400</xdr:rowOff>
    </xdr:from>
    <xdr:to>
      <xdr:col>0</xdr:col>
      <xdr:colOff>1523683</xdr:colOff>
      <xdr:row>1433</xdr:row>
      <xdr:rowOff>330200</xdr:rowOff>
    </xdr:to>
    <xdr:pic>
      <xdr:nvPicPr>
        <xdr:cNvPr id="651" name="S75LB0116S30595">
          <a:extLst>
            <a:ext uri="{FF2B5EF4-FFF2-40B4-BE49-F238E27FC236}">
              <a16:creationId xmlns:a16="http://schemas.microsoft.com/office/drawing/2014/main" xmlns="" id="{4B2D39CB-DBBF-4A24-AA18-400811C6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52577600"/>
          <a:ext cx="1269683" cy="18288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1434</xdr:row>
      <xdr:rowOff>152400</xdr:rowOff>
    </xdr:from>
    <xdr:to>
      <xdr:col>0</xdr:col>
      <xdr:colOff>1726883</xdr:colOff>
      <xdr:row>1437</xdr:row>
      <xdr:rowOff>431800</xdr:rowOff>
    </xdr:to>
    <xdr:pic>
      <xdr:nvPicPr>
        <xdr:cNvPr id="653" name="S75LB0117S30342">
          <a:extLst>
            <a:ext uri="{FF2B5EF4-FFF2-40B4-BE49-F238E27FC236}">
              <a16:creationId xmlns:a16="http://schemas.microsoft.com/office/drawing/2014/main" xmlns="" id="{EA3A17BE-F914-4DFF-BBCF-7AF1B775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54736600"/>
          <a:ext cx="1269683" cy="1803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1438</xdr:row>
      <xdr:rowOff>25400</xdr:rowOff>
    </xdr:from>
    <xdr:to>
      <xdr:col>0</xdr:col>
      <xdr:colOff>1295083</xdr:colOff>
      <xdr:row>1438</xdr:row>
      <xdr:rowOff>1930400</xdr:rowOff>
    </xdr:to>
    <xdr:pic>
      <xdr:nvPicPr>
        <xdr:cNvPr id="655" name="S75LB0118S30342">
          <a:extLst>
            <a:ext uri="{FF2B5EF4-FFF2-40B4-BE49-F238E27FC236}">
              <a16:creationId xmlns:a16="http://schemas.microsoft.com/office/drawing/2014/main" xmlns="" id="{E83499C4-AED3-4FB7-B4D2-2E0DC57F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15174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1439</xdr:row>
      <xdr:rowOff>25400</xdr:rowOff>
    </xdr:from>
    <xdr:to>
      <xdr:col>0</xdr:col>
      <xdr:colOff>1396683</xdr:colOff>
      <xdr:row>1440</xdr:row>
      <xdr:rowOff>762000</xdr:rowOff>
    </xdr:to>
    <xdr:pic>
      <xdr:nvPicPr>
        <xdr:cNvPr id="657" name="S75LB0120S30342">
          <a:extLst>
            <a:ext uri="{FF2B5EF4-FFF2-40B4-BE49-F238E27FC236}">
              <a16:creationId xmlns:a16="http://schemas.microsoft.com/office/drawing/2014/main" xmlns="" id="{4F773DD3-D005-4C7B-A7DD-665E8198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586228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1441</xdr:row>
      <xdr:rowOff>177800</xdr:rowOff>
    </xdr:from>
    <xdr:to>
      <xdr:col>0</xdr:col>
      <xdr:colOff>1726883</xdr:colOff>
      <xdr:row>1443</xdr:row>
      <xdr:rowOff>381000</xdr:rowOff>
    </xdr:to>
    <xdr:pic>
      <xdr:nvPicPr>
        <xdr:cNvPr id="659" name="S75LB0121S30342">
          <a:extLst>
            <a:ext uri="{FF2B5EF4-FFF2-40B4-BE49-F238E27FC236}">
              <a16:creationId xmlns:a16="http://schemas.microsoft.com/office/drawing/2014/main" xmlns="" id="{8B379031-8646-43D6-9996-1DB77951D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60756400"/>
          <a:ext cx="1269683" cy="1320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1444</xdr:row>
      <xdr:rowOff>25400</xdr:rowOff>
    </xdr:from>
    <xdr:to>
      <xdr:col>0</xdr:col>
      <xdr:colOff>1295083</xdr:colOff>
      <xdr:row>1445</xdr:row>
      <xdr:rowOff>609600</xdr:rowOff>
    </xdr:to>
    <xdr:pic>
      <xdr:nvPicPr>
        <xdr:cNvPr id="661" name="S75LB0125S44531">
          <a:extLst>
            <a:ext uri="{FF2B5EF4-FFF2-40B4-BE49-F238E27FC236}">
              <a16:creationId xmlns:a16="http://schemas.microsoft.com/office/drawing/2014/main" xmlns="" id="{9EA54C0D-4489-4A5D-B55B-4A20B0F9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62280400"/>
          <a:ext cx="1269683" cy="13716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1446</xdr:row>
      <xdr:rowOff>25400</xdr:rowOff>
    </xdr:from>
    <xdr:to>
      <xdr:col>0</xdr:col>
      <xdr:colOff>1726883</xdr:colOff>
      <xdr:row>1448</xdr:row>
      <xdr:rowOff>508000</xdr:rowOff>
    </xdr:to>
    <xdr:pic>
      <xdr:nvPicPr>
        <xdr:cNvPr id="663" name="S75LB0126S44531">
          <a:extLst>
            <a:ext uri="{FF2B5EF4-FFF2-40B4-BE49-F238E27FC236}">
              <a16:creationId xmlns:a16="http://schemas.microsoft.com/office/drawing/2014/main" xmlns="" id="{E7348FE0-2DAF-40CE-90EF-709A5022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638552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1454</xdr:row>
      <xdr:rowOff>25400</xdr:rowOff>
    </xdr:from>
    <xdr:to>
      <xdr:col>0</xdr:col>
      <xdr:colOff>1498283</xdr:colOff>
      <xdr:row>1455</xdr:row>
      <xdr:rowOff>838200</xdr:rowOff>
    </xdr:to>
    <xdr:pic>
      <xdr:nvPicPr>
        <xdr:cNvPr id="665" name="S75LB0128S30342">
          <a:extLst>
            <a:ext uri="{FF2B5EF4-FFF2-40B4-BE49-F238E27FC236}">
              <a16:creationId xmlns:a16="http://schemas.microsoft.com/office/drawing/2014/main" xmlns="" id="{9979B0C5-D801-407D-A7BC-F5BB209E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66827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1456</xdr:row>
      <xdr:rowOff>25400</xdr:rowOff>
    </xdr:from>
    <xdr:to>
      <xdr:col>0</xdr:col>
      <xdr:colOff>1295083</xdr:colOff>
      <xdr:row>1456</xdr:row>
      <xdr:rowOff>1930400</xdr:rowOff>
    </xdr:to>
    <xdr:pic>
      <xdr:nvPicPr>
        <xdr:cNvPr id="667" name="S75LB0132S30342">
          <a:extLst>
            <a:ext uri="{FF2B5EF4-FFF2-40B4-BE49-F238E27FC236}">
              <a16:creationId xmlns:a16="http://schemas.microsoft.com/office/drawing/2014/main" xmlns="" id="{5DE53633-9A12-4F2D-ACF2-BF288765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28548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1457</xdr:row>
      <xdr:rowOff>25400</xdr:rowOff>
    </xdr:from>
    <xdr:to>
      <xdr:col>0</xdr:col>
      <xdr:colOff>1295083</xdr:colOff>
      <xdr:row>1457</xdr:row>
      <xdr:rowOff>1930400</xdr:rowOff>
    </xdr:to>
    <xdr:pic>
      <xdr:nvPicPr>
        <xdr:cNvPr id="669" name="S75LB0133S30342">
          <a:extLst>
            <a:ext uri="{FF2B5EF4-FFF2-40B4-BE49-F238E27FC236}">
              <a16:creationId xmlns:a16="http://schemas.microsoft.com/office/drawing/2014/main" xmlns="" id="{D0A90A2C-939E-4D84-930A-81BF0E589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30510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1458</xdr:row>
      <xdr:rowOff>177800</xdr:rowOff>
    </xdr:from>
    <xdr:to>
      <xdr:col>0</xdr:col>
      <xdr:colOff>1651000</xdr:colOff>
      <xdr:row>1459</xdr:row>
      <xdr:rowOff>889000</xdr:rowOff>
    </xdr:to>
    <xdr:pic>
      <xdr:nvPicPr>
        <xdr:cNvPr id="671" name="S75LB0134S30357">
          <a:extLst>
            <a:ext uri="{FF2B5EF4-FFF2-40B4-BE49-F238E27FC236}">
              <a16:creationId xmlns:a16="http://schemas.microsoft.com/office/drawing/2014/main" xmlns="" id="{48E0BAFA-29B5-48E8-9E7D-F08DB0E4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72770600"/>
          <a:ext cx="1422400" cy="1752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1460</xdr:row>
      <xdr:rowOff>25400</xdr:rowOff>
    </xdr:from>
    <xdr:to>
      <xdr:col>0</xdr:col>
      <xdr:colOff>1295083</xdr:colOff>
      <xdr:row>1460</xdr:row>
      <xdr:rowOff>1930400</xdr:rowOff>
    </xdr:to>
    <xdr:pic>
      <xdr:nvPicPr>
        <xdr:cNvPr id="673" name="S75LB0151S30342">
          <a:extLst>
            <a:ext uri="{FF2B5EF4-FFF2-40B4-BE49-F238E27FC236}">
              <a16:creationId xmlns:a16="http://schemas.microsoft.com/office/drawing/2014/main" xmlns="" id="{54DF6F0F-C05D-4D54-A72B-9F80DC6DB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34567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1461</xdr:row>
      <xdr:rowOff>101600</xdr:rowOff>
    </xdr:from>
    <xdr:to>
      <xdr:col>0</xdr:col>
      <xdr:colOff>1472883</xdr:colOff>
      <xdr:row>1462</xdr:row>
      <xdr:rowOff>838200</xdr:rowOff>
    </xdr:to>
    <xdr:pic>
      <xdr:nvPicPr>
        <xdr:cNvPr id="675" name="S75LB0159S39781">
          <a:extLst>
            <a:ext uri="{FF2B5EF4-FFF2-40B4-BE49-F238E27FC236}">
              <a16:creationId xmlns:a16="http://schemas.microsoft.com/office/drawing/2014/main" xmlns="" id="{6390A388-0983-461F-8C0A-BF75A4749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2767584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1464</xdr:row>
      <xdr:rowOff>50800</xdr:rowOff>
    </xdr:from>
    <xdr:to>
      <xdr:col>0</xdr:col>
      <xdr:colOff>1625283</xdr:colOff>
      <xdr:row>1465</xdr:row>
      <xdr:rowOff>762000</xdr:rowOff>
    </xdr:to>
    <xdr:pic>
      <xdr:nvPicPr>
        <xdr:cNvPr id="677" name="S75MA0609S40320">
          <a:extLst>
            <a:ext uri="{FF2B5EF4-FFF2-40B4-BE49-F238E27FC236}">
              <a16:creationId xmlns:a16="http://schemas.microsoft.com/office/drawing/2014/main" xmlns="" id="{CA2BC6FA-0D7A-4814-9DA0-D5A61BE47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278866600"/>
          <a:ext cx="1269683" cy="1600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1467</xdr:row>
      <xdr:rowOff>25400</xdr:rowOff>
    </xdr:from>
    <xdr:to>
      <xdr:col>0</xdr:col>
      <xdr:colOff>1295083</xdr:colOff>
      <xdr:row>1467</xdr:row>
      <xdr:rowOff>1930400</xdr:rowOff>
    </xdr:to>
    <xdr:pic>
      <xdr:nvPicPr>
        <xdr:cNvPr id="679" name="S75MA0610S42916">
          <a:extLst>
            <a:ext uri="{FF2B5EF4-FFF2-40B4-BE49-F238E27FC236}">
              <a16:creationId xmlns:a16="http://schemas.microsoft.com/office/drawing/2014/main" xmlns="" id="{10888B2C-2C6E-4AB4-BE0A-3FF7EEE62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0987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1468</xdr:row>
      <xdr:rowOff>25400</xdr:rowOff>
    </xdr:from>
    <xdr:to>
      <xdr:col>0</xdr:col>
      <xdr:colOff>1295083</xdr:colOff>
      <xdr:row>1468</xdr:row>
      <xdr:rowOff>1930400</xdr:rowOff>
    </xdr:to>
    <xdr:pic>
      <xdr:nvPicPr>
        <xdr:cNvPr id="681" name="S75MA0627S40320">
          <a:extLst>
            <a:ext uri="{FF2B5EF4-FFF2-40B4-BE49-F238E27FC236}">
              <a16:creationId xmlns:a16="http://schemas.microsoft.com/office/drawing/2014/main" xmlns="" id="{269442E1-8E7A-4609-9CA7-C28CFFF6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2949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1470</xdr:row>
      <xdr:rowOff>25400</xdr:rowOff>
    </xdr:from>
    <xdr:to>
      <xdr:col>0</xdr:col>
      <xdr:colOff>1295083</xdr:colOff>
      <xdr:row>1470</xdr:row>
      <xdr:rowOff>1930400</xdr:rowOff>
    </xdr:to>
    <xdr:pic>
      <xdr:nvPicPr>
        <xdr:cNvPr id="683" name="S75MA0634S36258">
          <a:extLst>
            <a:ext uri="{FF2B5EF4-FFF2-40B4-BE49-F238E27FC236}">
              <a16:creationId xmlns:a16="http://schemas.microsoft.com/office/drawing/2014/main" xmlns="" id="{4144A84C-7DBA-4DA0-86D4-BEF3D95D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5045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1471</xdr:row>
      <xdr:rowOff>25400</xdr:rowOff>
    </xdr:from>
    <xdr:to>
      <xdr:col>0</xdr:col>
      <xdr:colOff>1295083</xdr:colOff>
      <xdr:row>1471</xdr:row>
      <xdr:rowOff>1930400</xdr:rowOff>
    </xdr:to>
    <xdr:pic>
      <xdr:nvPicPr>
        <xdr:cNvPr id="685" name="S75MA0635S41794">
          <a:extLst>
            <a:ext uri="{FF2B5EF4-FFF2-40B4-BE49-F238E27FC236}">
              <a16:creationId xmlns:a16="http://schemas.microsoft.com/office/drawing/2014/main" xmlns="" id="{0382FCE5-BB87-46AB-9A60-A3C0F0DA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7007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1472</xdr:row>
      <xdr:rowOff>25400</xdr:rowOff>
    </xdr:from>
    <xdr:to>
      <xdr:col>0</xdr:col>
      <xdr:colOff>1295083</xdr:colOff>
      <xdr:row>1474</xdr:row>
      <xdr:rowOff>431800</xdr:rowOff>
    </xdr:to>
    <xdr:pic>
      <xdr:nvPicPr>
        <xdr:cNvPr id="687" name="S75MU0279S25030">
          <a:extLst>
            <a:ext uri="{FF2B5EF4-FFF2-40B4-BE49-F238E27FC236}">
              <a16:creationId xmlns:a16="http://schemas.microsoft.com/office/drawing/2014/main" xmlns="" id="{95D1395B-32D5-413F-AD29-4C1556C5A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90957000"/>
          <a:ext cx="1269683" cy="162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1475</xdr:row>
      <xdr:rowOff>25400</xdr:rowOff>
    </xdr:from>
    <xdr:to>
      <xdr:col>0</xdr:col>
      <xdr:colOff>1296035</xdr:colOff>
      <xdr:row>1475</xdr:row>
      <xdr:rowOff>1930400</xdr:rowOff>
    </xdr:to>
    <xdr:pic>
      <xdr:nvPicPr>
        <xdr:cNvPr id="689" name="S75NA0049S49411">
          <a:extLst>
            <a:ext uri="{FF2B5EF4-FFF2-40B4-BE49-F238E27FC236}">
              <a16:creationId xmlns:a16="http://schemas.microsoft.com/office/drawing/2014/main" xmlns="" id="{0D060446-9D07-4257-BC5A-3104FA26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11984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1476</xdr:row>
      <xdr:rowOff>25400</xdr:rowOff>
    </xdr:from>
    <xdr:to>
      <xdr:col>0</xdr:col>
      <xdr:colOff>1295400</xdr:colOff>
      <xdr:row>1476</xdr:row>
      <xdr:rowOff>1930400</xdr:rowOff>
    </xdr:to>
    <xdr:pic>
      <xdr:nvPicPr>
        <xdr:cNvPr id="691" name="S75NC0699S48975">
          <a:extLst>
            <a:ext uri="{FF2B5EF4-FFF2-40B4-BE49-F238E27FC236}">
              <a16:creationId xmlns:a16="http://schemas.microsoft.com/office/drawing/2014/main" xmlns="" id="{6C2D81BE-A316-48A1-A876-C0F84D84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31606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1477</xdr:row>
      <xdr:rowOff>25400</xdr:rowOff>
    </xdr:from>
    <xdr:to>
      <xdr:col>0</xdr:col>
      <xdr:colOff>1295400</xdr:colOff>
      <xdr:row>1477</xdr:row>
      <xdr:rowOff>1930400</xdr:rowOff>
    </xdr:to>
    <xdr:pic>
      <xdr:nvPicPr>
        <xdr:cNvPr id="693" name="S75NC0703S48426">
          <a:extLst>
            <a:ext uri="{FF2B5EF4-FFF2-40B4-BE49-F238E27FC236}">
              <a16:creationId xmlns:a16="http://schemas.microsoft.com/office/drawing/2014/main" xmlns="" id="{464691AB-7A75-4847-86A7-CA78608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51227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1478</xdr:row>
      <xdr:rowOff>25400</xdr:rowOff>
    </xdr:from>
    <xdr:to>
      <xdr:col>0</xdr:col>
      <xdr:colOff>1295400</xdr:colOff>
      <xdr:row>1478</xdr:row>
      <xdr:rowOff>1930400</xdr:rowOff>
    </xdr:to>
    <xdr:pic>
      <xdr:nvPicPr>
        <xdr:cNvPr id="695" name="S75NC0707S48975">
          <a:extLst>
            <a:ext uri="{FF2B5EF4-FFF2-40B4-BE49-F238E27FC236}">
              <a16:creationId xmlns:a16="http://schemas.microsoft.com/office/drawing/2014/main" xmlns="" id="{85B25829-D618-4C93-99BB-328E0750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70849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1479</xdr:row>
      <xdr:rowOff>25400</xdr:rowOff>
    </xdr:from>
    <xdr:to>
      <xdr:col>0</xdr:col>
      <xdr:colOff>1295400</xdr:colOff>
      <xdr:row>1479</xdr:row>
      <xdr:rowOff>1930400</xdr:rowOff>
    </xdr:to>
    <xdr:pic>
      <xdr:nvPicPr>
        <xdr:cNvPr id="697" name="S75NC0711S23009">
          <a:extLst>
            <a:ext uri="{FF2B5EF4-FFF2-40B4-BE49-F238E27FC236}">
              <a16:creationId xmlns:a16="http://schemas.microsoft.com/office/drawing/2014/main" xmlns="" id="{8C7DC1B5-B12C-49B4-8C59-0688A602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9047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1481</xdr:row>
      <xdr:rowOff>25400</xdr:rowOff>
    </xdr:from>
    <xdr:to>
      <xdr:col>0</xdr:col>
      <xdr:colOff>1295400</xdr:colOff>
      <xdr:row>1481</xdr:row>
      <xdr:rowOff>1930400</xdr:rowOff>
    </xdr:to>
    <xdr:pic>
      <xdr:nvPicPr>
        <xdr:cNvPr id="699" name="S75NC0724S48964">
          <a:extLst>
            <a:ext uri="{FF2B5EF4-FFF2-40B4-BE49-F238E27FC236}">
              <a16:creationId xmlns:a16="http://schemas.microsoft.com/office/drawing/2014/main" xmlns="" id="{799BDFE1-84BA-4D08-9594-534AFC0ED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1142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1482</xdr:row>
      <xdr:rowOff>25400</xdr:rowOff>
    </xdr:from>
    <xdr:to>
      <xdr:col>0</xdr:col>
      <xdr:colOff>1676400</xdr:colOff>
      <xdr:row>1483</xdr:row>
      <xdr:rowOff>1092200</xdr:rowOff>
    </xdr:to>
    <xdr:pic>
      <xdr:nvPicPr>
        <xdr:cNvPr id="701" name="S75NC0726S48964">
          <a:extLst>
            <a:ext uri="{FF2B5EF4-FFF2-40B4-BE49-F238E27FC236}">
              <a16:creationId xmlns:a16="http://schemas.microsoft.com/office/drawing/2014/main" xmlns="" id="{BD89EE3E-9981-4070-9FDD-995B2F5D4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05790600"/>
          <a:ext cx="1651000" cy="2260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1484</xdr:row>
      <xdr:rowOff>25400</xdr:rowOff>
    </xdr:from>
    <xdr:to>
      <xdr:col>0</xdr:col>
      <xdr:colOff>1295400</xdr:colOff>
      <xdr:row>1484</xdr:row>
      <xdr:rowOff>1930400</xdr:rowOff>
    </xdr:to>
    <xdr:pic>
      <xdr:nvPicPr>
        <xdr:cNvPr id="703" name="S75NC0727S23272">
          <a:extLst>
            <a:ext uri="{FF2B5EF4-FFF2-40B4-BE49-F238E27FC236}">
              <a16:creationId xmlns:a16="http://schemas.microsoft.com/office/drawing/2014/main" xmlns="" id="{8B2FC09D-46B5-42CE-AEE8-1769169A2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5200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1486</xdr:row>
      <xdr:rowOff>25400</xdr:rowOff>
    </xdr:from>
    <xdr:to>
      <xdr:col>0</xdr:col>
      <xdr:colOff>1295400</xdr:colOff>
      <xdr:row>1486</xdr:row>
      <xdr:rowOff>1930400</xdr:rowOff>
    </xdr:to>
    <xdr:pic>
      <xdr:nvPicPr>
        <xdr:cNvPr id="705" name="S75NC0733S48965">
          <a:extLst>
            <a:ext uri="{FF2B5EF4-FFF2-40B4-BE49-F238E27FC236}">
              <a16:creationId xmlns:a16="http://schemas.microsoft.com/office/drawing/2014/main" xmlns="" id="{B815C87F-13D1-41A2-86F2-5446CC1D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72957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1488</xdr:row>
      <xdr:rowOff>25400</xdr:rowOff>
    </xdr:from>
    <xdr:to>
      <xdr:col>0</xdr:col>
      <xdr:colOff>1295400</xdr:colOff>
      <xdr:row>1488</xdr:row>
      <xdr:rowOff>1930400</xdr:rowOff>
    </xdr:to>
    <xdr:pic>
      <xdr:nvPicPr>
        <xdr:cNvPr id="707" name="S75NC0745S48426">
          <a:extLst>
            <a:ext uri="{FF2B5EF4-FFF2-40B4-BE49-F238E27FC236}">
              <a16:creationId xmlns:a16="http://schemas.microsoft.com/office/drawing/2014/main" xmlns="" id="{CEE39DD1-87CB-4AAE-BE31-C317783C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9391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1490</xdr:row>
      <xdr:rowOff>25400</xdr:rowOff>
    </xdr:from>
    <xdr:to>
      <xdr:col>0</xdr:col>
      <xdr:colOff>1295083</xdr:colOff>
      <xdr:row>1490</xdr:row>
      <xdr:rowOff>1930400</xdr:rowOff>
    </xdr:to>
    <xdr:pic>
      <xdr:nvPicPr>
        <xdr:cNvPr id="709" name="S75NC0748S40249">
          <a:extLst>
            <a:ext uri="{FF2B5EF4-FFF2-40B4-BE49-F238E27FC236}">
              <a16:creationId xmlns:a16="http://schemas.microsoft.com/office/drawing/2014/main" xmlns="" id="{55648CB8-9D7B-410C-842F-A09DEB76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71486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1491</xdr:row>
      <xdr:rowOff>25400</xdr:rowOff>
    </xdr:from>
    <xdr:to>
      <xdr:col>0</xdr:col>
      <xdr:colOff>1295083</xdr:colOff>
      <xdr:row>1491</xdr:row>
      <xdr:rowOff>1930400</xdr:rowOff>
    </xdr:to>
    <xdr:pic>
      <xdr:nvPicPr>
        <xdr:cNvPr id="711" name="S75NC0750S43938">
          <a:extLst>
            <a:ext uri="{FF2B5EF4-FFF2-40B4-BE49-F238E27FC236}">
              <a16:creationId xmlns:a16="http://schemas.microsoft.com/office/drawing/2014/main" xmlns="" id="{0DB3AFC7-1253-40A5-85CD-0EFE6FC4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734488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1495</xdr:row>
      <xdr:rowOff>25400</xdr:rowOff>
    </xdr:from>
    <xdr:to>
      <xdr:col>0</xdr:col>
      <xdr:colOff>1600200</xdr:colOff>
      <xdr:row>1496</xdr:row>
      <xdr:rowOff>609600</xdr:rowOff>
    </xdr:to>
    <xdr:pic>
      <xdr:nvPicPr>
        <xdr:cNvPr id="713" name="S75NC0770S43938">
          <a:extLst>
            <a:ext uri="{FF2B5EF4-FFF2-40B4-BE49-F238E27FC236}">
              <a16:creationId xmlns:a16="http://schemas.microsoft.com/office/drawing/2014/main" xmlns="" id="{E018219B-A228-462F-813D-5511E3FBC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21894200"/>
          <a:ext cx="1574800" cy="1295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1497</xdr:row>
      <xdr:rowOff>25400</xdr:rowOff>
    </xdr:from>
    <xdr:to>
      <xdr:col>0</xdr:col>
      <xdr:colOff>1295083</xdr:colOff>
      <xdr:row>1497</xdr:row>
      <xdr:rowOff>1930400</xdr:rowOff>
    </xdr:to>
    <xdr:pic>
      <xdr:nvPicPr>
        <xdr:cNvPr id="715" name="S75NC0774S48975">
          <a:extLst>
            <a:ext uri="{FF2B5EF4-FFF2-40B4-BE49-F238E27FC236}">
              <a16:creationId xmlns:a16="http://schemas.microsoft.com/office/drawing/2014/main" xmlns="" id="{39A5F80E-23E7-4B5D-AB6B-78DC48343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779065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1499</xdr:row>
      <xdr:rowOff>25400</xdr:rowOff>
    </xdr:from>
    <xdr:to>
      <xdr:col>0</xdr:col>
      <xdr:colOff>1295083</xdr:colOff>
      <xdr:row>1499</xdr:row>
      <xdr:rowOff>1930400</xdr:rowOff>
    </xdr:to>
    <xdr:pic>
      <xdr:nvPicPr>
        <xdr:cNvPr id="717" name="S75NC0788S40249">
          <a:extLst>
            <a:ext uri="{FF2B5EF4-FFF2-40B4-BE49-F238E27FC236}">
              <a16:creationId xmlns:a16="http://schemas.microsoft.com/office/drawing/2014/main" xmlns="" id="{45FA531B-A479-4D50-93C2-0C171C67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800020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1501</xdr:row>
      <xdr:rowOff>76200</xdr:rowOff>
    </xdr:from>
    <xdr:to>
      <xdr:col>0</xdr:col>
      <xdr:colOff>1701800</xdr:colOff>
      <xdr:row>1502</xdr:row>
      <xdr:rowOff>863600</xdr:rowOff>
    </xdr:to>
    <xdr:pic>
      <xdr:nvPicPr>
        <xdr:cNvPr id="719" name="S78GD0010S20694">
          <a:extLst>
            <a:ext uri="{FF2B5EF4-FFF2-40B4-BE49-F238E27FC236}">
              <a16:creationId xmlns:a16="http://schemas.microsoft.com/office/drawing/2014/main" xmlns="" id="{CA050731-1E8E-4186-8F78-0C1ECF8A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79323200"/>
          <a:ext cx="1574800" cy="1752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1503</xdr:row>
      <xdr:rowOff>25400</xdr:rowOff>
    </xdr:from>
    <xdr:to>
      <xdr:col>0</xdr:col>
      <xdr:colOff>1294160</xdr:colOff>
      <xdr:row>1503</xdr:row>
      <xdr:rowOff>1930400</xdr:rowOff>
    </xdr:to>
    <xdr:pic>
      <xdr:nvPicPr>
        <xdr:cNvPr id="721" name="S78GD0019S20694">
          <a:extLst>
            <a:ext uri="{FF2B5EF4-FFF2-40B4-BE49-F238E27FC236}">
              <a16:creationId xmlns:a16="http://schemas.microsoft.com/office/drawing/2014/main" xmlns="" id="{42CA446D-1A63-4F25-BB11-140BC09D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84193050"/>
          <a:ext cx="1268760" cy="19050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1504</xdr:row>
      <xdr:rowOff>76200</xdr:rowOff>
    </xdr:from>
    <xdr:to>
      <xdr:col>0</xdr:col>
      <xdr:colOff>1599883</xdr:colOff>
      <xdr:row>1505</xdr:row>
      <xdr:rowOff>838200</xdr:rowOff>
    </xdr:to>
    <xdr:pic>
      <xdr:nvPicPr>
        <xdr:cNvPr id="723" name="S78GU0006S25030">
          <a:extLst>
            <a:ext uri="{FF2B5EF4-FFF2-40B4-BE49-F238E27FC236}">
              <a16:creationId xmlns:a16="http://schemas.microsoft.com/office/drawing/2014/main" xmlns="" id="{D26B2C0D-3A12-4E7E-8088-1039E5F3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5832348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1506</xdr:row>
      <xdr:rowOff>25400</xdr:rowOff>
    </xdr:from>
    <xdr:to>
      <xdr:col>0</xdr:col>
      <xdr:colOff>1295083</xdr:colOff>
      <xdr:row>1506</xdr:row>
      <xdr:rowOff>1930400</xdr:rowOff>
    </xdr:to>
    <xdr:pic>
      <xdr:nvPicPr>
        <xdr:cNvPr id="725" name="S78GU0009S25030">
          <a:extLst>
            <a:ext uri="{FF2B5EF4-FFF2-40B4-BE49-F238E27FC236}">
              <a16:creationId xmlns:a16="http://schemas.microsoft.com/office/drawing/2014/main" xmlns="" id="{BB8D9E34-1C60-463E-9A39-A25EE0D8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88250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1507</xdr:row>
      <xdr:rowOff>76200</xdr:rowOff>
    </xdr:from>
    <xdr:to>
      <xdr:col>0</xdr:col>
      <xdr:colOff>1676083</xdr:colOff>
      <xdr:row>1508</xdr:row>
      <xdr:rowOff>838200</xdr:rowOff>
    </xdr:to>
    <xdr:pic>
      <xdr:nvPicPr>
        <xdr:cNvPr id="727" name="S78GU0011S25030">
          <a:extLst>
            <a:ext uri="{FF2B5EF4-FFF2-40B4-BE49-F238E27FC236}">
              <a16:creationId xmlns:a16="http://schemas.microsoft.com/office/drawing/2014/main" xmlns="" id="{2DB15A92-C69C-469B-A62E-A30853765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5870956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1509</xdr:row>
      <xdr:rowOff>76200</xdr:rowOff>
    </xdr:from>
    <xdr:to>
      <xdr:col>0</xdr:col>
      <xdr:colOff>1599883</xdr:colOff>
      <xdr:row>1513</xdr:row>
      <xdr:rowOff>279400</xdr:rowOff>
    </xdr:to>
    <xdr:pic>
      <xdr:nvPicPr>
        <xdr:cNvPr id="729" name="S78GU0013S25030">
          <a:extLst>
            <a:ext uri="{FF2B5EF4-FFF2-40B4-BE49-F238E27FC236}">
              <a16:creationId xmlns:a16="http://schemas.microsoft.com/office/drawing/2014/main" xmlns="" id="{D12DB0A7-A089-4EF5-99F5-2681388E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589026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1514</xdr:row>
      <xdr:rowOff>25400</xdr:rowOff>
    </xdr:from>
    <xdr:to>
      <xdr:col>0</xdr:col>
      <xdr:colOff>1295083</xdr:colOff>
      <xdr:row>1514</xdr:row>
      <xdr:rowOff>1930400</xdr:rowOff>
    </xdr:to>
    <xdr:pic>
      <xdr:nvPicPr>
        <xdr:cNvPr id="731" name="S78GU0014S25030">
          <a:extLst>
            <a:ext uri="{FF2B5EF4-FFF2-40B4-BE49-F238E27FC236}">
              <a16:creationId xmlns:a16="http://schemas.microsoft.com/office/drawing/2014/main" xmlns="" id="{FD0C4A2D-848B-432E-BEB3-FD3ABACB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94803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1515</xdr:row>
      <xdr:rowOff>25400</xdr:rowOff>
    </xdr:from>
    <xdr:to>
      <xdr:col>0</xdr:col>
      <xdr:colOff>1296035</xdr:colOff>
      <xdr:row>1515</xdr:row>
      <xdr:rowOff>1930400</xdr:rowOff>
    </xdr:to>
    <xdr:pic>
      <xdr:nvPicPr>
        <xdr:cNvPr id="733" name="S78KB0007S25030">
          <a:extLst>
            <a:ext uri="{FF2B5EF4-FFF2-40B4-BE49-F238E27FC236}">
              <a16:creationId xmlns:a16="http://schemas.microsoft.com/office/drawing/2014/main" xmlns="" id="{56F7081C-8CC1-4384-BAD5-DDB68395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967660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431801</xdr:colOff>
      <xdr:row>1745</xdr:row>
      <xdr:rowOff>65135</xdr:rowOff>
    </xdr:from>
    <xdr:to>
      <xdr:col>0</xdr:col>
      <xdr:colOff>1320801</xdr:colOff>
      <xdr:row>1756</xdr:row>
      <xdr:rowOff>152991</xdr:rowOff>
    </xdr:to>
    <xdr:pic>
      <xdr:nvPicPr>
        <xdr:cNvPr id="362" name="S74HG0062S25030">
          <a:extLst>
            <a:ext uri="{FF2B5EF4-FFF2-40B4-BE49-F238E27FC236}">
              <a16:creationId xmlns:a16="http://schemas.microsoft.com/office/drawing/2014/main" xmlns="" id="{2F26049C-092A-47F8-B640-96E5D3EF7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1" y="114873135"/>
          <a:ext cx="889000" cy="2602456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1757</xdr:row>
      <xdr:rowOff>182212</xdr:rowOff>
    </xdr:from>
    <xdr:to>
      <xdr:col>0</xdr:col>
      <xdr:colOff>1701800</xdr:colOff>
      <xdr:row>1767</xdr:row>
      <xdr:rowOff>74083</xdr:rowOff>
    </xdr:to>
    <xdr:pic>
      <xdr:nvPicPr>
        <xdr:cNvPr id="364" name="S71GU0295S25030">
          <a:extLst>
            <a:ext uri="{FF2B5EF4-FFF2-40B4-BE49-F238E27FC236}">
              <a16:creationId xmlns:a16="http://schemas.microsoft.com/office/drawing/2014/main" xmlns="" id="{75D39CF6-CFCF-934E-BF1F-6214FF88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17733412"/>
          <a:ext cx="1143000" cy="2177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6361"/>
  <sheetViews>
    <sheetView tabSelected="1" zoomScale="50" zoomScaleNormal="50" zoomScalePageLayoutView="50" workbookViewId="0">
      <selection activeCell="E2" sqref="E2"/>
    </sheetView>
  </sheetViews>
  <sheetFormatPr defaultColWidth="25" defaultRowHeight="22.5" x14ac:dyDescent="0.2"/>
  <cols>
    <col min="1" max="1" width="25" style="1"/>
    <col min="2" max="2" width="20" style="2" customWidth="1"/>
    <col min="3" max="3" width="19.7109375" style="2" customWidth="1"/>
    <col min="4" max="5" width="21.7109375" style="1" customWidth="1"/>
    <col min="6" max="6" width="19" style="3" customWidth="1"/>
    <col min="7" max="7" width="15.7109375" style="3" customWidth="1"/>
    <col min="8" max="8" width="24.7109375" style="3" customWidth="1"/>
    <col min="9" max="9" width="16.7109375" style="3" customWidth="1"/>
    <col min="10" max="10" width="25" style="3"/>
    <col min="11" max="11" width="37.28515625" style="3" customWidth="1"/>
    <col min="12" max="12" width="13.7109375" style="3" customWidth="1"/>
    <col min="13" max="13" width="25" style="3"/>
    <col min="14" max="14" width="16" style="3" customWidth="1"/>
    <col min="15" max="15" width="21" style="3" customWidth="1"/>
    <col min="16" max="16" width="13.7109375" style="7" customWidth="1"/>
    <col min="17" max="17" width="18.28515625" style="12" customWidth="1"/>
    <col min="18" max="18" width="22.7109375" style="12" customWidth="1"/>
    <col min="19" max="19" width="22.7109375" style="88" customWidth="1"/>
    <col min="20" max="16384" width="25" style="3"/>
  </cols>
  <sheetData>
    <row r="1" spans="1:19" x14ac:dyDescent="0.2">
      <c r="P1" s="4"/>
      <c r="Q1" s="11"/>
      <c r="R1" s="11"/>
      <c r="S1" s="87"/>
    </row>
    <row r="2" spans="1:19" x14ac:dyDescent="0.2">
      <c r="P2" s="4"/>
      <c r="Q2" s="11"/>
      <c r="R2" s="11"/>
      <c r="S2" s="87"/>
    </row>
    <row r="3" spans="1:19" x14ac:dyDescent="0.2">
      <c r="P3" s="4">
        <f>SUBTOTAL(9,P6:P1768)</f>
        <v>5835</v>
      </c>
      <c r="Q3" s="11"/>
      <c r="R3" s="13"/>
    </row>
    <row r="5" spans="1:19" s="10" customFormat="1" ht="60" customHeight="1" x14ac:dyDescent="0.2">
      <c r="A5" s="28" t="s">
        <v>2918</v>
      </c>
      <c r="B5" s="28" t="s">
        <v>280</v>
      </c>
      <c r="C5" s="28" t="s">
        <v>2919</v>
      </c>
      <c r="D5" s="28" t="s">
        <v>2920</v>
      </c>
      <c r="E5" s="28" t="s">
        <v>2947</v>
      </c>
      <c r="F5" s="28" t="s">
        <v>2921</v>
      </c>
      <c r="G5" s="28" t="s">
        <v>2922</v>
      </c>
      <c r="H5" s="28" t="s">
        <v>2923</v>
      </c>
      <c r="I5" s="28" t="s">
        <v>2924</v>
      </c>
      <c r="J5" s="28" t="s">
        <v>2925</v>
      </c>
      <c r="K5" s="28" t="s">
        <v>482</v>
      </c>
      <c r="L5" s="28" t="s">
        <v>2926</v>
      </c>
      <c r="M5" s="28" t="s">
        <v>2927</v>
      </c>
      <c r="N5" s="28" t="s">
        <v>2928</v>
      </c>
      <c r="O5" s="28" t="s">
        <v>281</v>
      </c>
      <c r="P5" s="29" t="s">
        <v>2929</v>
      </c>
      <c r="Q5" s="30" t="s">
        <v>2930</v>
      </c>
      <c r="R5" s="30" t="s">
        <v>2931</v>
      </c>
      <c r="S5" s="82" t="s">
        <v>3001</v>
      </c>
    </row>
    <row r="6" spans="1:19" ht="155.1" customHeight="1" x14ac:dyDescent="0.2">
      <c r="A6" s="14"/>
      <c r="B6" s="15" t="s">
        <v>2932</v>
      </c>
      <c r="C6" s="16" t="s">
        <v>2405</v>
      </c>
      <c r="D6" s="17" t="s">
        <v>2402</v>
      </c>
      <c r="E6" s="16" t="s">
        <v>2956</v>
      </c>
      <c r="F6" s="32" t="s">
        <v>2961</v>
      </c>
      <c r="G6" s="32" t="s">
        <v>404</v>
      </c>
      <c r="H6" s="18" t="s">
        <v>386</v>
      </c>
      <c r="I6" s="18" t="s">
        <v>18</v>
      </c>
      <c r="J6" s="18" t="s">
        <v>96</v>
      </c>
      <c r="K6" s="19" t="str">
        <f t="shared" ref="K6:K47" si="0">+G6&amp;H6&amp;I6</f>
        <v>S71AN0095S52063900</v>
      </c>
      <c r="L6" s="18" t="s">
        <v>4</v>
      </c>
      <c r="M6" s="18" t="s">
        <v>387</v>
      </c>
      <c r="N6" s="18" t="s">
        <v>21</v>
      </c>
      <c r="O6" s="18" t="s">
        <v>2380</v>
      </c>
      <c r="P6" s="20">
        <v>1</v>
      </c>
      <c r="Q6" s="21">
        <v>384</v>
      </c>
      <c r="R6" s="21">
        <f t="shared" ref="R6:R47" si="1">+Q6*P6</f>
        <v>384</v>
      </c>
      <c r="S6" s="89">
        <v>14</v>
      </c>
    </row>
    <row r="7" spans="1:19" ht="155.1" customHeight="1" x14ac:dyDescent="0.2">
      <c r="A7" s="14"/>
      <c r="B7" s="15" t="s">
        <v>2932</v>
      </c>
      <c r="C7" s="16" t="s">
        <v>2401</v>
      </c>
      <c r="D7" s="17" t="s">
        <v>2402</v>
      </c>
      <c r="E7" s="17" t="s">
        <v>2958</v>
      </c>
      <c r="F7" s="32" t="s">
        <v>2961</v>
      </c>
      <c r="G7" s="18" t="s">
        <v>353</v>
      </c>
      <c r="H7" s="18" t="s">
        <v>339</v>
      </c>
      <c r="I7" s="18" t="s">
        <v>32</v>
      </c>
      <c r="J7" s="18" t="s">
        <v>224</v>
      </c>
      <c r="K7" s="19" t="str">
        <f t="shared" si="0"/>
        <v>S71DM0225S49268001F</v>
      </c>
      <c r="L7" s="18" t="s">
        <v>4</v>
      </c>
      <c r="M7" s="18" t="s">
        <v>340</v>
      </c>
      <c r="N7" s="19" t="s">
        <v>21</v>
      </c>
      <c r="O7" s="18" t="s">
        <v>487</v>
      </c>
      <c r="P7" s="20">
        <v>1</v>
      </c>
      <c r="Q7" s="21">
        <v>345</v>
      </c>
      <c r="R7" s="21">
        <f t="shared" si="1"/>
        <v>345</v>
      </c>
      <c r="S7" s="90" t="s">
        <v>3004</v>
      </c>
    </row>
    <row r="8" spans="1:19" ht="155.1" customHeight="1" x14ac:dyDescent="0.2">
      <c r="A8" s="14"/>
      <c r="B8" s="15" t="s">
        <v>2932</v>
      </c>
      <c r="C8" s="16" t="s">
        <v>3</v>
      </c>
      <c r="D8" s="17" t="s">
        <v>2402</v>
      </c>
      <c r="E8" s="17" t="s">
        <v>2958</v>
      </c>
      <c r="F8" s="32" t="s">
        <v>2961</v>
      </c>
      <c r="G8" s="18" t="s">
        <v>2020</v>
      </c>
      <c r="H8" s="18" t="s">
        <v>118</v>
      </c>
      <c r="I8" s="18" t="s">
        <v>43</v>
      </c>
      <c r="J8" s="18" t="s">
        <v>225</v>
      </c>
      <c r="K8" s="19" t="str">
        <f t="shared" si="0"/>
        <v>S71GD0696S22146857M</v>
      </c>
      <c r="L8" s="18" t="s">
        <v>4</v>
      </c>
      <c r="M8" s="18" t="s">
        <v>146</v>
      </c>
      <c r="N8" s="19" t="s">
        <v>0</v>
      </c>
      <c r="O8" s="18" t="s">
        <v>2021</v>
      </c>
      <c r="P8" s="20">
        <v>1</v>
      </c>
      <c r="Q8" s="21">
        <v>95</v>
      </c>
      <c r="R8" s="21">
        <f t="shared" si="1"/>
        <v>95</v>
      </c>
      <c r="S8" s="90" t="s">
        <v>3004</v>
      </c>
    </row>
    <row r="9" spans="1:19" ht="54.95" customHeight="1" x14ac:dyDescent="0.2">
      <c r="A9" s="94"/>
      <c r="B9" s="15" t="s">
        <v>2932</v>
      </c>
      <c r="C9" s="16" t="s">
        <v>3</v>
      </c>
      <c r="D9" s="17" t="s">
        <v>2402</v>
      </c>
      <c r="E9" s="17" t="s">
        <v>2958</v>
      </c>
      <c r="F9" s="32" t="s">
        <v>2961</v>
      </c>
      <c r="G9" s="18" t="s">
        <v>2022</v>
      </c>
      <c r="H9" s="18" t="s">
        <v>178</v>
      </c>
      <c r="I9" s="18" t="s">
        <v>45</v>
      </c>
      <c r="J9" s="18" t="s">
        <v>51</v>
      </c>
      <c r="K9" s="19" t="str">
        <f t="shared" si="0"/>
        <v>S71GD0710S22620814</v>
      </c>
      <c r="L9" s="18" t="s">
        <v>4</v>
      </c>
      <c r="M9" s="18" t="s">
        <v>128</v>
      </c>
      <c r="N9" s="19" t="s">
        <v>20</v>
      </c>
      <c r="O9" s="18" t="s">
        <v>2023</v>
      </c>
      <c r="P9" s="20">
        <v>1</v>
      </c>
      <c r="Q9" s="21">
        <v>106</v>
      </c>
      <c r="R9" s="21">
        <f t="shared" si="1"/>
        <v>106</v>
      </c>
      <c r="S9" s="90" t="s">
        <v>3004</v>
      </c>
    </row>
    <row r="10" spans="1:19" ht="54.95" customHeight="1" x14ac:dyDescent="0.2">
      <c r="A10" s="95"/>
      <c r="B10" s="15" t="s">
        <v>2932</v>
      </c>
      <c r="C10" s="16" t="s">
        <v>3</v>
      </c>
      <c r="D10" s="17" t="s">
        <v>2402</v>
      </c>
      <c r="E10" s="17" t="s">
        <v>2958</v>
      </c>
      <c r="F10" s="32" t="s">
        <v>2961</v>
      </c>
      <c r="G10" s="18" t="s">
        <v>2024</v>
      </c>
      <c r="H10" s="18" t="s">
        <v>203</v>
      </c>
      <c r="I10" s="18" t="s">
        <v>1</v>
      </c>
      <c r="J10" s="18" t="s">
        <v>165</v>
      </c>
      <c r="K10" s="19" t="str">
        <f t="shared" si="0"/>
        <v>S71GD0729S23009100</v>
      </c>
      <c r="L10" s="18" t="s">
        <v>4</v>
      </c>
      <c r="M10" s="18" t="s">
        <v>130</v>
      </c>
      <c r="N10" s="19" t="s">
        <v>40</v>
      </c>
      <c r="O10" s="18" t="s">
        <v>2025</v>
      </c>
      <c r="P10" s="20">
        <v>2</v>
      </c>
      <c r="Q10" s="21">
        <v>59</v>
      </c>
      <c r="R10" s="21">
        <f t="shared" si="1"/>
        <v>118</v>
      </c>
      <c r="S10" s="90" t="s">
        <v>3004</v>
      </c>
    </row>
    <row r="11" spans="1:19" ht="54.95" customHeight="1" x14ac:dyDescent="0.2">
      <c r="A11" s="97"/>
      <c r="B11" s="15" t="s">
        <v>2932</v>
      </c>
      <c r="C11" s="16" t="s">
        <v>3</v>
      </c>
      <c r="D11" s="17" t="s">
        <v>2402</v>
      </c>
      <c r="E11" s="17" t="s">
        <v>2958</v>
      </c>
      <c r="F11" s="32" t="s">
        <v>2961</v>
      </c>
      <c r="G11" s="18" t="s">
        <v>2024</v>
      </c>
      <c r="H11" s="18" t="s">
        <v>203</v>
      </c>
      <c r="I11" s="18" t="s">
        <v>18</v>
      </c>
      <c r="J11" s="18" t="s">
        <v>95</v>
      </c>
      <c r="K11" s="19" t="str">
        <f t="shared" si="0"/>
        <v>S71GD0729S23009900</v>
      </c>
      <c r="L11" s="18" t="s">
        <v>4</v>
      </c>
      <c r="M11" s="18" t="s">
        <v>130</v>
      </c>
      <c r="N11" s="19" t="s">
        <v>6</v>
      </c>
      <c r="O11" s="18" t="s">
        <v>2026</v>
      </c>
      <c r="P11" s="20">
        <v>1</v>
      </c>
      <c r="Q11" s="21">
        <v>59</v>
      </c>
      <c r="R11" s="21">
        <f t="shared" si="1"/>
        <v>59</v>
      </c>
      <c r="S11" s="90" t="s">
        <v>3004</v>
      </c>
    </row>
    <row r="12" spans="1:19" ht="21" customHeight="1" x14ac:dyDescent="0.2">
      <c r="A12" s="94"/>
      <c r="B12" s="15" t="s">
        <v>2932</v>
      </c>
      <c r="C12" s="16" t="s">
        <v>3</v>
      </c>
      <c r="D12" s="17" t="s">
        <v>2402</v>
      </c>
      <c r="E12" s="17" t="s">
        <v>2958</v>
      </c>
      <c r="F12" s="32" t="s">
        <v>2961</v>
      </c>
      <c r="G12" s="18" t="s">
        <v>999</v>
      </c>
      <c r="H12" s="18" t="s">
        <v>116</v>
      </c>
      <c r="I12" s="18" t="s">
        <v>1</v>
      </c>
      <c r="J12" s="18" t="s">
        <v>2</v>
      </c>
      <c r="K12" s="19" t="str">
        <f t="shared" si="0"/>
        <v>S71GD0739S22427100</v>
      </c>
      <c r="L12" s="18" t="s">
        <v>4</v>
      </c>
      <c r="M12" s="18" t="s">
        <v>130</v>
      </c>
      <c r="N12" s="19" t="s">
        <v>6</v>
      </c>
      <c r="O12" s="18" t="s">
        <v>1000</v>
      </c>
      <c r="P12" s="20">
        <v>2</v>
      </c>
      <c r="Q12" s="21">
        <v>92</v>
      </c>
      <c r="R12" s="21">
        <f t="shared" si="1"/>
        <v>184</v>
      </c>
      <c r="S12" s="90" t="s">
        <v>3004</v>
      </c>
    </row>
    <row r="13" spans="1:19" ht="21" customHeight="1" x14ac:dyDescent="0.2">
      <c r="A13" s="95"/>
      <c r="B13" s="15" t="s">
        <v>2932</v>
      </c>
      <c r="C13" s="16" t="s">
        <v>3</v>
      </c>
      <c r="D13" s="17" t="s">
        <v>2402</v>
      </c>
      <c r="E13" s="17" t="s">
        <v>2958</v>
      </c>
      <c r="F13" s="32" t="s">
        <v>2961</v>
      </c>
      <c r="G13" s="18" t="s">
        <v>999</v>
      </c>
      <c r="H13" s="18" t="s">
        <v>116</v>
      </c>
      <c r="I13" s="18" t="s">
        <v>1</v>
      </c>
      <c r="J13" s="18" t="s">
        <v>2</v>
      </c>
      <c r="K13" s="19" t="str">
        <f t="shared" si="0"/>
        <v>S71GD0739S22427100</v>
      </c>
      <c r="L13" s="18" t="s">
        <v>4</v>
      </c>
      <c r="M13" s="18" t="s">
        <v>130</v>
      </c>
      <c r="N13" s="19" t="s">
        <v>0</v>
      </c>
      <c r="O13" s="18" t="s">
        <v>1001</v>
      </c>
      <c r="P13" s="20">
        <v>1</v>
      </c>
      <c r="Q13" s="21">
        <v>92</v>
      </c>
      <c r="R13" s="21">
        <f t="shared" si="1"/>
        <v>92</v>
      </c>
      <c r="S13" s="90" t="s">
        <v>3004</v>
      </c>
    </row>
    <row r="14" spans="1:19" ht="21" customHeight="1" x14ac:dyDescent="0.2">
      <c r="A14" s="95"/>
      <c r="B14" s="15" t="s">
        <v>2932</v>
      </c>
      <c r="C14" s="16" t="s">
        <v>3</v>
      </c>
      <c r="D14" s="17" t="s">
        <v>2402</v>
      </c>
      <c r="E14" s="17" t="s">
        <v>2958</v>
      </c>
      <c r="F14" s="32" t="s">
        <v>2961</v>
      </c>
      <c r="G14" s="18" t="s">
        <v>999</v>
      </c>
      <c r="H14" s="18" t="s">
        <v>116</v>
      </c>
      <c r="I14" s="18" t="s">
        <v>1</v>
      </c>
      <c r="J14" s="18" t="s">
        <v>2</v>
      </c>
      <c r="K14" s="19" t="str">
        <f t="shared" si="0"/>
        <v>S71GD0739S22427100</v>
      </c>
      <c r="L14" s="18" t="s">
        <v>4</v>
      </c>
      <c r="M14" s="18" t="s">
        <v>130</v>
      </c>
      <c r="N14" s="19" t="s">
        <v>5</v>
      </c>
      <c r="O14" s="18" t="s">
        <v>1002</v>
      </c>
      <c r="P14" s="20">
        <v>1</v>
      </c>
      <c r="Q14" s="21">
        <v>92</v>
      </c>
      <c r="R14" s="21">
        <f t="shared" si="1"/>
        <v>92</v>
      </c>
      <c r="S14" s="90" t="s">
        <v>3004</v>
      </c>
    </row>
    <row r="15" spans="1:19" ht="21" customHeight="1" x14ac:dyDescent="0.2">
      <c r="A15" s="95"/>
      <c r="B15" s="15" t="s">
        <v>2932</v>
      </c>
      <c r="C15" s="16" t="s">
        <v>3</v>
      </c>
      <c r="D15" s="17" t="s">
        <v>2402</v>
      </c>
      <c r="E15" s="17" t="s">
        <v>2958</v>
      </c>
      <c r="F15" s="32" t="s">
        <v>2961</v>
      </c>
      <c r="G15" s="18" t="s">
        <v>999</v>
      </c>
      <c r="H15" s="18" t="s">
        <v>116</v>
      </c>
      <c r="I15" s="18" t="s">
        <v>1</v>
      </c>
      <c r="J15" s="18" t="s">
        <v>2</v>
      </c>
      <c r="K15" s="19" t="str">
        <f t="shared" si="0"/>
        <v>S71GD0739S22427100</v>
      </c>
      <c r="L15" s="18" t="s">
        <v>4</v>
      </c>
      <c r="M15" s="18" t="s">
        <v>130</v>
      </c>
      <c r="N15" s="19" t="s">
        <v>7</v>
      </c>
      <c r="O15" s="18" t="s">
        <v>1003</v>
      </c>
      <c r="P15" s="20">
        <v>2</v>
      </c>
      <c r="Q15" s="21">
        <v>92</v>
      </c>
      <c r="R15" s="21">
        <f t="shared" si="1"/>
        <v>184</v>
      </c>
      <c r="S15" s="90" t="s">
        <v>3004</v>
      </c>
    </row>
    <row r="16" spans="1:19" ht="21" customHeight="1" x14ac:dyDescent="0.2">
      <c r="A16" s="95"/>
      <c r="B16" s="15" t="s">
        <v>2932</v>
      </c>
      <c r="C16" s="16" t="s">
        <v>3</v>
      </c>
      <c r="D16" s="17" t="s">
        <v>2402</v>
      </c>
      <c r="E16" s="17" t="s">
        <v>2958</v>
      </c>
      <c r="F16" s="32" t="s">
        <v>2961</v>
      </c>
      <c r="G16" s="18" t="s">
        <v>999</v>
      </c>
      <c r="H16" s="18" t="s">
        <v>116</v>
      </c>
      <c r="I16" s="18" t="s">
        <v>1</v>
      </c>
      <c r="J16" s="18" t="s">
        <v>2</v>
      </c>
      <c r="K16" s="19" t="str">
        <f t="shared" si="0"/>
        <v>S71GD0739S22427100</v>
      </c>
      <c r="L16" s="18" t="s">
        <v>4</v>
      </c>
      <c r="M16" s="18" t="s">
        <v>130</v>
      </c>
      <c r="N16" s="19" t="s">
        <v>8</v>
      </c>
      <c r="O16" s="18" t="s">
        <v>1004</v>
      </c>
      <c r="P16" s="20">
        <v>4</v>
      </c>
      <c r="Q16" s="21">
        <v>92</v>
      </c>
      <c r="R16" s="21">
        <f t="shared" si="1"/>
        <v>368</v>
      </c>
      <c r="S16" s="90" t="s">
        <v>3004</v>
      </c>
    </row>
    <row r="17" spans="1:19" ht="87" customHeight="1" x14ac:dyDescent="0.2">
      <c r="A17" s="94"/>
      <c r="B17" s="15" t="s">
        <v>2932</v>
      </c>
      <c r="C17" s="16" t="s">
        <v>3</v>
      </c>
      <c r="D17" s="17" t="s">
        <v>2402</v>
      </c>
      <c r="E17" s="17" t="s">
        <v>2958</v>
      </c>
      <c r="F17" s="32" t="s">
        <v>2961</v>
      </c>
      <c r="G17" s="18" t="s">
        <v>1005</v>
      </c>
      <c r="H17" s="18" t="s">
        <v>116</v>
      </c>
      <c r="I17" s="18" t="s">
        <v>1</v>
      </c>
      <c r="J17" s="18" t="s">
        <v>2</v>
      </c>
      <c r="K17" s="19" t="str">
        <f t="shared" si="0"/>
        <v>S71GD0741S22427100</v>
      </c>
      <c r="L17" s="18" t="s">
        <v>4</v>
      </c>
      <c r="M17" s="18" t="s">
        <v>130</v>
      </c>
      <c r="N17" s="19" t="s">
        <v>7</v>
      </c>
      <c r="O17" s="18" t="s">
        <v>1006</v>
      </c>
      <c r="P17" s="20">
        <v>1</v>
      </c>
      <c r="Q17" s="21">
        <v>92</v>
      </c>
      <c r="R17" s="21">
        <f t="shared" si="1"/>
        <v>92</v>
      </c>
      <c r="S17" s="90" t="s">
        <v>3004</v>
      </c>
    </row>
    <row r="18" spans="1:19" ht="87" customHeight="1" x14ac:dyDescent="0.2">
      <c r="A18" s="97"/>
      <c r="B18" s="15" t="s">
        <v>2932</v>
      </c>
      <c r="C18" s="16" t="s">
        <v>3</v>
      </c>
      <c r="D18" s="17" t="s">
        <v>2402</v>
      </c>
      <c r="E18" s="17" t="s">
        <v>2958</v>
      </c>
      <c r="F18" s="32" t="s">
        <v>2961</v>
      </c>
      <c r="G18" s="18" t="s">
        <v>1005</v>
      </c>
      <c r="H18" s="18" t="s">
        <v>116</v>
      </c>
      <c r="I18" s="18" t="s">
        <v>18</v>
      </c>
      <c r="J18" s="18" t="s">
        <v>25</v>
      </c>
      <c r="K18" s="19" t="str">
        <f t="shared" si="0"/>
        <v>S71GD0741S22427900</v>
      </c>
      <c r="L18" s="18" t="s">
        <v>4</v>
      </c>
      <c r="M18" s="18" t="s">
        <v>130</v>
      </c>
      <c r="N18" s="19" t="s">
        <v>6</v>
      </c>
      <c r="O18" s="18" t="s">
        <v>1007</v>
      </c>
      <c r="P18" s="20">
        <v>1</v>
      </c>
      <c r="Q18" s="21">
        <v>92</v>
      </c>
      <c r="R18" s="21">
        <f t="shared" si="1"/>
        <v>92</v>
      </c>
      <c r="S18" s="90" t="s">
        <v>3004</v>
      </c>
    </row>
    <row r="19" spans="1:19" ht="23.1" customHeight="1" x14ac:dyDescent="0.2">
      <c r="A19" s="94"/>
      <c r="B19" s="15" t="s">
        <v>2932</v>
      </c>
      <c r="C19" s="16" t="s">
        <v>3</v>
      </c>
      <c r="D19" s="17" t="s">
        <v>2402</v>
      </c>
      <c r="E19" s="17" t="s">
        <v>2958</v>
      </c>
      <c r="F19" s="32" t="s">
        <v>2961</v>
      </c>
      <c r="G19" s="18" t="s">
        <v>1008</v>
      </c>
      <c r="H19" s="18" t="s">
        <v>116</v>
      </c>
      <c r="I19" s="18" t="s">
        <v>1</v>
      </c>
      <c r="J19" s="18" t="s">
        <v>2</v>
      </c>
      <c r="K19" s="19" t="str">
        <f t="shared" si="0"/>
        <v>S71GD0742S22427100</v>
      </c>
      <c r="L19" s="18" t="s">
        <v>23</v>
      </c>
      <c r="M19" s="18" t="s">
        <v>130</v>
      </c>
      <c r="N19" s="19" t="s">
        <v>6</v>
      </c>
      <c r="O19" s="18" t="s">
        <v>1009</v>
      </c>
      <c r="P19" s="20">
        <v>1</v>
      </c>
      <c r="Q19" s="21">
        <v>87</v>
      </c>
      <c r="R19" s="21">
        <f t="shared" si="1"/>
        <v>87</v>
      </c>
      <c r="S19" s="90" t="s">
        <v>3004</v>
      </c>
    </row>
    <row r="20" spans="1:19" ht="23.1" customHeight="1" x14ac:dyDescent="0.2">
      <c r="A20" s="95"/>
      <c r="B20" s="15" t="s">
        <v>2932</v>
      </c>
      <c r="C20" s="16" t="s">
        <v>3</v>
      </c>
      <c r="D20" s="17" t="s">
        <v>2402</v>
      </c>
      <c r="E20" s="17" t="s">
        <v>2958</v>
      </c>
      <c r="F20" s="32" t="s">
        <v>2961</v>
      </c>
      <c r="G20" s="18" t="s">
        <v>1008</v>
      </c>
      <c r="H20" s="18" t="s">
        <v>116</v>
      </c>
      <c r="I20" s="18" t="s">
        <v>1</v>
      </c>
      <c r="J20" s="18" t="s">
        <v>2</v>
      </c>
      <c r="K20" s="19" t="str">
        <f t="shared" si="0"/>
        <v>S71GD0742S22427100</v>
      </c>
      <c r="L20" s="18" t="s">
        <v>23</v>
      </c>
      <c r="M20" s="18" t="s">
        <v>130</v>
      </c>
      <c r="N20" s="19" t="s">
        <v>0</v>
      </c>
      <c r="O20" s="18" t="s">
        <v>1010</v>
      </c>
      <c r="P20" s="20">
        <v>1</v>
      </c>
      <c r="Q20" s="21">
        <v>87</v>
      </c>
      <c r="R20" s="21">
        <f t="shared" si="1"/>
        <v>87</v>
      </c>
      <c r="S20" s="90" t="s">
        <v>3004</v>
      </c>
    </row>
    <row r="21" spans="1:19" ht="23.1" customHeight="1" x14ac:dyDescent="0.2">
      <c r="A21" s="95"/>
      <c r="B21" s="15" t="s">
        <v>2932</v>
      </c>
      <c r="C21" s="16" t="s">
        <v>3</v>
      </c>
      <c r="D21" s="17" t="s">
        <v>2402</v>
      </c>
      <c r="E21" s="17" t="s">
        <v>2958</v>
      </c>
      <c r="F21" s="32" t="s">
        <v>2961</v>
      </c>
      <c r="G21" s="18" t="s">
        <v>1008</v>
      </c>
      <c r="H21" s="18" t="s">
        <v>116</v>
      </c>
      <c r="I21" s="18" t="s">
        <v>1</v>
      </c>
      <c r="J21" s="18" t="s">
        <v>2</v>
      </c>
      <c r="K21" s="19" t="str">
        <f t="shared" si="0"/>
        <v>S71GD0742S22427100</v>
      </c>
      <c r="L21" s="18" t="s">
        <v>23</v>
      </c>
      <c r="M21" s="18" t="s">
        <v>130</v>
      </c>
      <c r="N21" s="19" t="s">
        <v>5</v>
      </c>
      <c r="O21" s="18" t="s">
        <v>1011</v>
      </c>
      <c r="P21" s="20">
        <v>1</v>
      </c>
      <c r="Q21" s="21">
        <v>87</v>
      </c>
      <c r="R21" s="21">
        <f t="shared" si="1"/>
        <v>87</v>
      </c>
      <c r="S21" s="90" t="s">
        <v>3004</v>
      </c>
    </row>
    <row r="22" spans="1:19" ht="23.1" customHeight="1" x14ac:dyDescent="0.2">
      <c r="A22" s="95"/>
      <c r="B22" s="15" t="s">
        <v>2932</v>
      </c>
      <c r="C22" s="16" t="s">
        <v>3</v>
      </c>
      <c r="D22" s="17" t="s">
        <v>2402</v>
      </c>
      <c r="E22" s="17" t="s">
        <v>2958</v>
      </c>
      <c r="F22" s="32" t="s">
        <v>2961</v>
      </c>
      <c r="G22" s="18" t="s">
        <v>1008</v>
      </c>
      <c r="H22" s="18" t="s">
        <v>116</v>
      </c>
      <c r="I22" s="18" t="s">
        <v>1</v>
      </c>
      <c r="J22" s="18" t="s">
        <v>2</v>
      </c>
      <c r="K22" s="19" t="str">
        <f t="shared" si="0"/>
        <v>S71GD0742S22427100</v>
      </c>
      <c r="L22" s="18" t="s">
        <v>23</v>
      </c>
      <c r="M22" s="18" t="s">
        <v>130</v>
      </c>
      <c r="N22" s="19" t="s">
        <v>7</v>
      </c>
      <c r="O22" s="18" t="s">
        <v>1012</v>
      </c>
      <c r="P22" s="20">
        <v>8</v>
      </c>
      <c r="Q22" s="21">
        <v>87</v>
      </c>
      <c r="R22" s="21">
        <f t="shared" si="1"/>
        <v>696</v>
      </c>
      <c r="S22" s="90" t="s">
        <v>3004</v>
      </c>
    </row>
    <row r="23" spans="1:19" ht="23.1" customHeight="1" x14ac:dyDescent="0.2">
      <c r="A23" s="95"/>
      <c r="B23" s="15" t="s">
        <v>2932</v>
      </c>
      <c r="C23" s="16" t="s">
        <v>3</v>
      </c>
      <c r="D23" s="17" t="s">
        <v>2402</v>
      </c>
      <c r="E23" s="17" t="s">
        <v>2958</v>
      </c>
      <c r="F23" s="32" t="s">
        <v>2961</v>
      </c>
      <c r="G23" s="18" t="s">
        <v>1008</v>
      </c>
      <c r="H23" s="18" t="s">
        <v>116</v>
      </c>
      <c r="I23" s="18" t="s">
        <v>1</v>
      </c>
      <c r="J23" s="18" t="s">
        <v>2</v>
      </c>
      <c r="K23" s="19" t="str">
        <f t="shared" si="0"/>
        <v>S71GD0742S22427100</v>
      </c>
      <c r="L23" s="18" t="s">
        <v>23</v>
      </c>
      <c r="M23" s="18" t="s">
        <v>130</v>
      </c>
      <c r="N23" s="19" t="s">
        <v>8</v>
      </c>
      <c r="O23" s="18" t="s">
        <v>1013</v>
      </c>
      <c r="P23" s="20">
        <v>2</v>
      </c>
      <c r="Q23" s="21">
        <v>87</v>
      </c>
      <c r="R23" s="21">
        <f t="shared" si="1"/>
        <v>174</v>
      </c>
      <c r="S23" s="90" t="s">
        <v>3004</v>
      </c>
    </row>
    <row r="24" spans="1:19" ht="23.1" customHeight="1" x14ac:dyDescent="0.2">
      <c r="A24" s="95"/>
      <c r="B24" s="15" t="s">
        <v>2932</v>
      </c>
      <c r="C24" s="16" t="s">
        <v>3</v>
      </c>
      <c r="D24" s="17" t="s">
        <v>2402</v>
      </c>
      <c r="E24" s="17" t="s">
        <v>2958</v>
      </c>
      <c r="F24" s="32" t="s">
        <v>2961</v>
      </c>
      <c r="G24" s="18" t="s">
        <v>1008</v>
      </c>
      <c r="H24" s="18" t="s">
        <v>116</v>
      </c>
      <c r="I24" s="18" t="s">
        <v>1</v>
      </c>
      <c r="J24" s="18" t="s">
        <v>2</v>
      </c>
      <c r="K24" s="19" t="str">
        <f t="shared" si="0"/>
        <v>S71GD0742S22427100</v>
      </c>
      <c r="L24" s="18" t="s">
        <v>23</v>
      </c>
      <c r="M24" s="18" t="s">
        <v>130</v>
      </c>
      <c r="N24" s="19" t="s">
        <v>40</v>
      </c>
      <c r="O24" s="18" t="s">
        <v>1014</v>
      </c>
      <c r="P24" s="20">
        <v>9</v>
      </c>
      <c r="Q24" s="21">
        <v>87</v>
      </c>
      <c r="R24" s="21">
        <f t="shared" si="1"/>
        <v>783</v>
      </c>
      <c r="S24" s="90" t="s">
        <v>3004</v>
      </c>
    </row>
    <row r="25" spans="1:19" ht="23.1" customHeight="1" x14ac:dyDescent="0.2">
      <c r="A25" s="95"/>
      <c r="B25" s="15" t="s">
        <v>2932</v>
      </c>
      <c r="C25" s="16" t="s">
        <v>3</v>
      </c>
      <c r="D25" s="17" t="s">
        <v>2402</v>
      </c>
      <c r="E25" s="17" t="s">
        <v>2958</v>
      </c>
      <c r="F25" s="32" t="s">
        <v>2961</v>
      </c>
      <c r="G25" s="18" t="s">
        <v>1008</v>
      </c>
      <c r="H25" s="18" t="s">
        <v>116</v>
      </c>
      <c r="I25" s="18" t="s">
        <v>18</v>
      </c>
      <c r="J25" s="32" t="s">
        <v>25</v>
      </c>
      <c r="K25" s="19" t="str">
        <f t="shared" si="0"/>
        <v>S71GD0742S22427900</v>
      </c>
      <c r="L25" s="18" t="s">
        <v>23</v>
      </c>
      <c r="M25" s="18" t="s">
        <v>130</v>
      </c>
      <c r="N25" s="19" t="s">
        <v>6</v>
      </c>
      <c r="O25" s="18" t="s">
        <v>1015</v>
      </c>
      <c r="P25" s="20">
        <v>6</v>
      </c>
      <c r="Q25" s="21">
        <v>87</v>
      </c>
      <c r="R25" s="21">
        <f t="shared" si="1"/>
        <v>522</v>
      </c>
      <c r="S25" s="90" t="s">
        <v>3004</v>
      </c>
    </row>
    <row r="26" spans="1:19" ht="23.1" customHeight="1" x14ac:dyDescent="0.2">
      <c r="A26" s="95"/>
      <c r="B26" s="15" t="s">
        <v>2932</v>
      </c>
      <c r="C26" s="16" t="s">
        <v>3</v>
      </c>
      <c r="D26" s="17" t="s">
        <v>2402</v>
      </c>
      <c r="E26" s="17" t="s">
        <v>2958</v>
      </c>
      <c r="F26" s="32" t="s">
        <v>2961</v>
      </c>
      <c r="G26" s="18" t="s">
        <v>1008</v>
      </c>
      <c r="H26" s="18" t="s">
        <v>116</v>
      </c>
      <c r="I26" s="18" t="s">
        <v>18</v>
      </c>
      <c r="J26" s="32" t="s">
        <v>25</v>
      </c>
      <c r="K26" s="19" t="str">
        <f t="shared" si="0"/>
        <v>S71GD0742S22427900</v>
      </c>
      <c r="L26" s="18" t="s">
        <v>23</v>
      </c>
      <c r="M26" s="18" t="s">
        <v>130</v>
      </c>
      <c r="N26" s="19" t="s">
        <v>0</v>
      </c>
      <c r="O26" s="18" t="s">
        <v>1016</v>
      </c>
      <c r="P26" s="20">
        <v>10</v>
      </c>
      <c r="Q26" s="21">
        <v>87</v>
      </c>
      <c r="R26" s="21">
        <f t="shared" si="1"/>
        <v>870</v>
      </c>
      <c r="S26" s="90" t="s">
        <v>3004</v>
      </c>
    </row>
    <row r="27" spans="1:19" ht="23.1" customHeight="1" x14ac:dyDescent="0.2">
      <c r="A27" s="95"/>
      <c r="B27" s="15" t="s">
        <v>2932</v>
      </c>
      <c r="C27" s="16" t="s">
        <v>3</v>
      </c>
      <c r="D27" s="17" t="s">
        <v>2402</v>
      </c>
      <c r="E27" s="17" t="s">
        <v>2958</v>
      </c>
      <c r="F27" s="32" t="s">
        <v>2961</v>
      </c>
      <c r="G27" s="18" t="s">
        <v>1008</v>
      </c>
      <c r="H27" s="18" t="s">
        <v>116</v>
      </c>
      <c r="I27" s="18" t="s">
        <v>18</v>
      </c>
      <c r="J27" s="32" t="s">
        <v>25</v>
      </c>
      <c r="K27" s="19" t="str">
        <f t="shared" si="0"/>
        <v>S71GD0742S22427900</v>
      </c>
      <c r="L27" s="18" t="s">
        <v>23</v>
      </c>
      <c r="M27" s="18" t="s">
        <v>130</v>
      </c>
      <c r="N27" s="19" t="s">
        <v>5</v>
      </c>
      <c r="O27" s="18" t="s">
        <v>1017</v>
      </c>
      <c r="P27" s="20">
        <v>5</v>
      </c>
      <c r="Q27" s="21">
        <v>87</v>
      </c>
      <c r="R27" s="21">
        <f t="shared" si="1"/>
        <v>435</v>
      </c>
      <c r="S27" s="90" t="s">
        <v>3004</v>
      </c>
    </row>
    <row r="28" spans="1:19" ht="23.1" customHeight="1" x14ac:dyDescent="0.2">
      <c r="A28" s="95"/>
      <c r="B28" s="15" t="s">
        <v>2932</v>
      </c>
      <c r="C28" s="16" t="s">
        <v>3</v>
      </c>
      <c r="D28" s="17" t="s">
        <v>2402</v>
      </c>
      <c r="E28" s="17" t="s">
        <v>2958</v>
      </c>
      <c r="F28" s="32" t="s">
        <v>2961</v>
      </c>
      <c r="G28" s="18" t="s">
        <v>1008</v>
      </c>
      <c r="H28" s="18" t="s">
        <v>116</v>
      </c>
      <c r="I28" s="18" t="s">
        <v>18</v>
      </c>
      <c r="J28" s="32" t="s">
        <v>25</v>
      </c>
      <c r="K28" s="19" t="str">
        <f t="shared" si="0"/>
        <v>S71GD0742S22427900</v>
      </c>
      <c r="L28" s="18" t="s">
        <v>23</v>
      </c>
      <c r="M28" s="18" t="s">
        <v>130</v>
      </c>
      <c r="N28" s="19" t="s">
        <v>7</v>
      </c>
      <c r="O28" s="18" t="s">
        <v>1018</v>
      </c>
      <c r="P28" s="20">
        <v>8</v>
      </c>
      <c r="Q28" s="21">
        <v>87</v>
      </c>
      <c r="R28" s="21">
        <f t="shared" si="1"/>
        <v>696</v>
      </c>
      <c r="S28" s="90" t="s">
        <v>3004</v>
      </c>
    </row>
    <row r="29" spans="1:19" ht="23.1" customHeight="1" x14ac:dyDescent="0.2">
      <c r="A29" s="95"/>
      <c r="B29" s="15" t="s">
        <v>2932</v>
      </c>
      <c r="C29" s="16" t="s">
        <v>3</v>
      </c>
      <c r="D29" s="17" t="s">
        <v>2402</v>
      </c>
      <c r="E29" s="17" t="s">
        <v>2958</v>
      </c>
      <c r="F29" s="32" t="s">
        <v>2961</v>
      </c>
      <c r="G29" s="18" t="s">
        <v>1008</v>
      </c>
      <c r="H29" s="18" t="s">
        <v>116</v>
      </c>
      <c r="I29" s="18" t="s">
        <v>18</v>
      </c>
      <c r="J29" s="32" t="s">
        <v>25</v>
      </c>
      <c r="K29" s="19" t="str">
        <f t="shared" si="0"/>
        <v>S71GD0742S22427900</v>
      </c>
      <c r="L29" s="18" t="s">
        <v>23</v>
      </c>
      <c r="M29" s="18" t="s">
        <v>130</v>
      </c>
      <c r="N29" s="19" t="s">
        <v>8</v>
      </c>
      <c r="O29" s="18" t="s">
        <v>1019</v>
      </c>
      <c r="P29" s="20">
        <v>6</v>
      </c>
      <c r="Q29" s="21">
        <v>87</v>
      </c>
      <c r="R29" s="21">
        <f t="shared" si="1"/>
        <v>522</v>
      </c>
      <c r="S29" s="90" t="s">
        <v>3004</v>
      </c>
    </row>
    <row r="30" spans="1:19" ht="23.1" customHeight="1" x14ac:dyDescent="0.2">
      <c r="A30" s="97"/>
      <c r="B30" s="15" t="s">
        <v>2932</v>
      </c>
      <c r="C30" s="16" t="s">
        <v>3</v>
      </c>
      <c r="D30" s="17" t="s">
        <v>2402</v>
      </c>
      <c r="E30" s="17" t="s">
        <v>2958</v>
      </c>
      <c r="F30" s="32" t="s">
        <v>2961</v>
      </c>
      <c r="G30" s="18" t="s">
        <v>1008</v>
      </c>
      <c r="H30" s="18" t="s">
        <v>116</v>
      </c>
      <c r="I30" s="18" t="s">
        <v>18</v>
      </c>
      <c r="J30" s="32" t="s">
        <v>25</v>
      </c>
      <c r="K30" s="19" t="str">
        <f t="shared" si="0"/>
        <v>S71GD0742S22427900</v>
      </c>
      <c r="L30" s="18" t="s">
        <v>23</v>
      </c>
      <c r="M30" s="18" t="s">
        <v>130</v>
      </c>
      <c r="N30" s="19" t="s">
        <v>40</v>
      </c>
      <c r="O30" s="18" t="s">
        <v>1020</v>
      </c>
      <c r="P30" s="20">
        <v>2</v>
      </c>
      <c r="Q30" s="21">
        <v>87</v>
      </c>
      <c r="R30" s="21">
        <f t="shared" si="1"/>
        <v>174</v>
      </c>
      <c r="S30" s="90" t="s">
        <v>3004</v>
      </c>
    </row>
    <row r="31" spans="1:19" ht="27" customHeight="1" x14ac:dyDescent="0.2">
      <c r="A31" s="94"/>
      <c r="B31" s="15" t="s">
        <v>2932</v>
      </c>
      <c r="C31" s="16" t="s">
        <v>3</v>
      </c>
      <c r="D31" s="17" t="s">
        <v>2402</v>
      </c>
      <c r="E31" s="17" t="s">
        <v>2958</v>
      </c>
      <c r="F31" s="32" t="s">
        <v>2961</v>
      </c>
      <c r="G31" s="18" t="s">
        <v>1021</v>
      </c>
      <c r="H31" s="18" t="s">
        <v>116</v>
      </c>
      <c r="I31" s="18" t="s">
        <v>1</v>
      </c>
      <c r="J31" s="18" t="s">
        <v>2</v>
      </c>
      <c r="K31" s="19" t="str">
        <f t="shared" si="0"/>
        <v>S71GD0743S22427100</v>
      </c>
      <c r="L31" s="18" t="s">
        <v>4</v>
      </c>
      <c r="M31" s="18" t="s">
        <v>130</v>
      </c>
      <c r="N31" s="19" t="s">
        <v>20</v>
      </c>
      <c r="O31" s="18" t="s">
        <v>1022</v>
      </c>
      <c r="P31" s="20">
        <v>1</v>
      </c>
      <c r="Q31" s="21">
        <v>105</v>
      </c>
      <c r="R31" s="21">
        <f t="shared" si="1"/>
        <v>105</v>
      </c>
      <c r="S31" s="90" t="s">
        <v>3004</v>
      </c>
    </row>
    <row r="32" spans="1:19" ht="27" customHeight="1" x14ac:dyDescent="0.2">
      <c r="A32" s="95"/>
      <c r="B32" s="15" t="s">
        <v>2932</v>
      </c>
      <c r="C32" s="16" t="s">
        <v>3</v>
      </c>
      <c r="D32" s="17" t="s">
        <v>2402</v>
      </c>
      <c r="E32" s="17" t="s">
        <v>2958</v>
      </c>
      <c r="F32" s="32" t="s">
        <v>2961</v>
      </c>
      <c r="G32" s="18" t="s">
        <v>1021</v>
      </c>
      <c r="H32" s="18" t="s">
        <v>116</v>
      </c>
      <c r="I32" s="18" t="s">
        <v>1</v>
      </c>
      <c r="J32" s="18" t="s">
        <v>2</v>
      </c>
      <c r="K32" s="19" t="str">
        <f t="shared" si="0"/>
        <v>S71GD0743S22427100</v>
      </c>
      <c r="L32" s="18" t="s">
        <v>4</v>
      </c>
      <c r="M32" s="18" t="s">
        <v>130</v>
      </c>
      <c r="N32" s="19" t="s">
        <v>5</v>
      </c>
      <c r="O32" s="18" t="s">
        <v>1023</v>
      </c>
      <c r="P32" s="20">
        <v>4</v>
      </c>
      <c r="Q32" s="21">
        <v>105</v>
      </c>
      <c r="R32" s="21">
        <f t="shared" si="1"/>
        <v>420</v>
      </c>
      <c r="S32" s="90" t="s">
        <v>3004</v>
      </c>
    </row>
    <row r="33" spans="1:19" ht="27" customHeight="1" x14ac:dyDescent="0.2">
      <c r="A33" s="95"/>
      <c r="B33" s="15" t="s">
        <v>2932</v>
      </c>
      <c r="C33" s="16" t="s">
        <v>3</v>
      </c>
      <c r="D33" s="17" t="s">
        <v>2402</v>
      </c>
      <c r="E33" s="17" t="s">
        <v>2958</v>
      </c>
      <c r="F33" s="32" t="s">
        <v>2961</v>
      </c>
      <c r="G33" s="18" t="s">
        <v>1021</v>
      </c>
      <c r="H33" s="18" t="s">
        <v>116</v>
      </c>
      <c r="I33" s="18" t="s">
        <v>1</v>
      </c>
      <c r="J33" s="18" t="s">
        <v>2</v>
      </c>
      <c r="K33" s="19" t="str">
        <f t="shared" si="0"/>
        <v>S71GD0743S22427100</v>
      </c>
      <c r="L33" s="18" t="s">
        <v>4</v>
      </c>
      <c r="M33" s="18" t="s">
        <v>130</v>
      </c>
      <c r="N33" s="19" t="s">
        <v>7</v>
      </c>
      <c r="O33" s="18" t="s">
        <v>1024</v>
      </c>
      <c r="P33" s="20">
        <v>1</v>
      </c>
      <c r="Q33" s="21">
        <v>105</v>
      </c>
      <c r="R33" s="21">
        <f t="shared" si="1"/>
        <v>105</v>
      </c>
      <c r="S33" s="90" t="s">
        <v>3004</v>
      </c>
    </row>
    <row r="34" spans="1:19" ht="27" customHeight="1" x14ac:dyDescent="0.2">
      <c r="A34" s="97"/>
      <c r="B34" s="15" t="s">
        <v>2932</v>
      </c>
      <c r="C34" s="16" t="s">
        <v>3</v>
      </c>
      <c r="D34" s="17" t="s">
        <v>2402</v>
      </c>
      <c r="E34" s="17" t="s">
        <v>2958</v>
      </c>
      <c r="F34" s="32" t="s">
        <v>2961</v>
      </c>
      <c r="G34" s="18" t="s">
        <v>1021</v>
      </c>
      <c r="H34" s="18" t="s">
        <v>116</v>
      </c>
      <c r="I34" s="18" t="s">
        <v>18</v>
      </c>
      <c r="J34" s="18" t="s">
        <v>25</v>
      </c>
      <c r="K34" s="19" t="str">
        <f t="shared" si="0"/>
        <v>S71GD0743S22427900</v>
      </c>
      <c r="L34" s="18" t="s">
        <v>4</v>
      </c>
      <c r="M34" s="18" t="s">
        <v>130</v>
      </c>
      <c r="N34" s="19" t="s">
        <v>5</v>
      </c>
      <c r="O34" s="18" t="s">
        <v>1025</v>
      </c>
      <c r="P34" s="20">
        <v>1</v>
      </c>
      <c r="Q34" s="21">
        <v>105</v>
      </c>
      <c r="R34" s="21">
        <f t="shared" si="1"/>
        <v>105</v>
      </c>
      <c r="S34" s="90" t="s">
        <v>3004</v>
      </c>
    </row>
    <row r="35" spans="1:19" ht="27" customHeight="1" x14ac:dyDescent="0.2">
      <c r="A35" s="94"/>
      <c r="B35" s="15" t="s">
        <v>2932</v>
      </c>
      <c r="C35" s="16" t="s">
        <v>3</v>
      </c>
      <c r="D35" s="17" t="s">
        <v>2402</v>
      </c>
      <c r="E35" s="17" t="s">
        <v>2958</v>
      </c>
      <c r="F35" s="32" t="s">
        <v>2961</v>
      </c>
      <c r="G35" s="18" t="s">
        <v>1026</v>
      </c>
      <c r="H35" s="18" t="s">
        <v>116</v>
      </c>
      <c r="I35" s="18" t="s">
        <v>1</v>
      </c>
      <c r="J35" s="18" t="s">
        <v>2</v>
      </c>
      <c r="K35" s="19" t="str">
        <f t="shared" si="0"/>
        <v>S71GD0745S22427100</v>
      </c>
      <c r="L35" s="18" t="s">
        <v>4</v>
      </c>
      <c r="M35" s="18" t="s">
        <v>130</v>
      </c>
      <c r="N35" s="19" t="s">
        <v>6</v>
      </c>
      <c r="O35" s="18" t="s">
        <v>1027</v>
      </c>
      <c r="P35" s="20">
        <v>1</v>
      </c>
      <c r="Q35" s="21">
        <v>105</v>
      </c>
      <c r="R35" s="21">
        <f t="shared" si="1"/>
        <v>105</v>
      </c>
      <c r="S35" s="90" t="s">
        <v>3004</v>
      </c>
    </row>
    <row r="36" spans="1:19" ht="27" customHeight="1" x14ac:dyDescent="0.2">
      <c r="A36" s="95"/>
      <c r="B36" s="15" t="s">
        <v>2932</v>
      </c>
      <c r="C36" s="16" t="s">
        <v>3</v>
      </c>
      <c r="D36" s="17" t="s">
        <v>2402</v>
      </c>
      <c r="E36" s="17" t="s">
        <v>2958</v>
      </c>
      <c r="F36" s="32" t="s">
        <v>2961</v>
      </c>
      <c r="G36" s="18" t="s">
        <v>1026</v>
      </c>
      <c r="H36" s="18" t="s">
        <v>116</v>
      </c>
      <c r="I36" s="18" t="s">
        <v>1</v>
      </c>
      <c r="J36" s="18" t="s">
        <v>2</v>
      </c>
      <c r="K36" s="19" t="str">
        <f t="shared" si="0"/>
        <v>S71GD0745S22427100</v>
      </c>
      <c r="L36" s="18" t="s">
        <v>4</v>
      </c>
      <c r="M36" s="18" t="s">
        <v>130</v>
      </c>
      <c r="N36" s="19" t="s">
        <v>5</v>
      </c>
      <c r="O36" s="18" t="s">
        <v>1028</v>
      </c>
      <c r="P36" s="20">
        <v>2</v>
      </c>
      <c r="Q36" s="21">
        <v>105</v>
      </c>
      <c r="R36" s="21">
        <f t="shared" si="1"/>
        <v>210</v>
      </c>
      <c r="S36" s="90" t="s">
        <v>3004</v>
      </c>
    </row>
    <row r="37" spans="1:19" ht="27" customHeight="1" x14ac:dyDescent="0.2">
      <c r="A37" s="95"/>
      <c r="B37" s="15" t="s">
        <v>2932</v>
      </c>
      <c r="C37" s="16" t="s">
        <v>3</v>
      </c>
      <c r="D37" s="17" t="s">
        <v>2402</v>
      </c>
      <c r="E37" s="17" t="s">
        <v>2958</v>
      </c>
      <c r="F37" s="32" t="s">
        <v>2961</v>
      </c>
      <c r="G37" s="18" t="s">
        <v>1026</v>
      </c>
      <c r="H37" s="18" t="s">
        <v>116</v>
      </c>
      <c r="I37" s="18" t="s">
        <v>1</v>
      </c>
      <c r="J37" s="18" t="s">
        <v>2</v>
      </c>
      <c r="K37" s="19" t="str">
        <f t="shared" si="0"/>
        <v>S71GD0745S22427100</v>
      </c>
      <c r="L37" s="18" t="s">
        <v>4</v>
      </c>
      <c r="M37" s="18" t="s">
        <v>130</v>
      </c>
      <c r="N37" s="19" t="s">
        <v>7</v>
      </c>
      <c r="O37" s="18" t="s">
        <v>1029</v>
      </c>
      <c r="P37" s="20">
        <v>1</v>
      </c>
      <c r="Q37" s="21">
        <v>105</v>
      </c>
      <c r="R37" s="21">
        <f t="shared" si="1"/>
        <v>105</v>
      </c>
      <c r="S37" s="90" t="s">
        <v>3004</v>
      </c>
    </row>
    <row r="38" spans="1:19" ht="27" customHeight="1" x14ac:dyDescent="0.2">
      <c r="A38" s="95"/>
      <c r="B38" s="15" t="s">
        <v>2932</v>
      </c>
      <c r="C38" s="16" t="s">
        <v>3</v>
      </c>
      <c r="D38" s="17" t="s">
        <v>2402</v>
      </c>
      <c r="E38" s="17" t="s">
        <v>2958</v>
      </c>
      <c r="F38" s="32" t="s">
        <v>2961</v>
      </c>
      <c r="G38" s="18" t="s">
        <v>1026</v>
      </c>
      <c r="H38" s="18" t="s">
        <v>116</v>
      </c>
      <c r="I38" s="18" t="s">
        <v>1</v>
      </c>
      <c r="J38" s="18" t="s">
        <v>2</v>
      </c>
      <c r="K38" s="19" t="str">
        <f t="shared" si="0"/>
        <v>S71GD0745S22427100</v>
      </c>
      <c r="L38" s="18" t="s">
        <v>4</v>
      </c>
      <c r="M38" s="18" t="s">
        <v>130</v>
      </c>
      <c r="N38" s="19" t="s">
        <v>8</v>
      </c>
      <c r="O38" s="18" t="s">
        <v>1030</v>
      </c>
      <c r="P38" s="20">
        <v>2</v>
      </c>
      <c r="Q38" s="21">
        <v>105</v>
      </c>
      <c r="R38" s="21">
        <f t="shared" si="1"/>
        <v>210</v>
      </c>
      <c r="S38" s="90" t="s">
        <v>3004</v>
      </c>
    </row>
    <row r="39" spans="1:19" ht="27" customHeight="1" x14ac:dyDescent="0.2">
      <c r="A39" s="97"/>
      <c r="B39" s="15" t="s">
        <v>2932</v>
      </c>
      <c r="C39" s="16" t="s">
        <v>3</v>
      </c>
      <c r="D39" s="17" t="s">
        <v>2402</v>
      </c>
      <c r="E39" s="17" t="s">
        <v>2958</v>
      </c>
      <c r="F39" s="32" t="s">
        <v>2961</v>
      </c>
      <c r="G39" s="18" t="s">
        <v>1026</v>
      </c>
      <c r="H39" s="18" t="s">
        <v>116</v>
      </c>
      <c r="I39" s="18" t="s">
        <v>1</v>
      </c>
      <c r="J39" s="18" t="s">
        <v>2</v>
      </c>
      <c r="K39" s="19" t="str">
        <f t="shared" si="0"/>
        <v>S71GD0745S22427100</v>
      </c>
      <c r="L39" s="18" t="s">
        <v>4</v>
      </c>
      <c r="M39" s="18" t="s">
        <v>130</v>
      </c>
      <c r="N39" s="19" t="s">
        <v>40</v>
      </c>
      <c r="O39" s="18" t="s">
        <v>1031</v>
      </c>
      <c r="P39" s="20">
        <v>1</v>
      </c>
      <c r="Q39" s="21">
        <v>105</v>
      </c>
      <c r="R39" s="21">
        <f t="shared" si="1"/>
        <v>105</v>
      </c>
      <c r="S39" s="90" t="s">
        <v>3004</v>
      </c>
    </row>
    <row r="40" spans="1:19" ht="89.1" customHeight="1" x14ac:dyDescent="0.2">
      <c r="A40" s="94"/>
      <c r="B40" s="15" t="s">
        <v>2932</v>
      </c>
      <c r="C40" s="16" t="s">
        <v>3</v>
      </c>
      <c r="D40" s="17" t="s">
        <v>2402</v>
      </c>
      <c r="E40" s="17" t="s">
        <v>2958</v>
      </c>
      <c r="F40" s="32" t="s">
        <v>2961</v>
      </c>
      <c r="G40" s="18" t="s">
        <v>1032</v>
      </c>
      <c r="H40" s="18" t="s">
        <v>116</v>
      </c>
      <c r="I40" s="18" t="s">
        <v>18</v>
      </c>
      <c r="J40" s="18" t="s">
        <v>25</v>
      </c>
      <c r="K40" s="19" t="str">
        <f t="shared" si="0"/>
        <v>S71GD0746S22427900</v>
      </c>
      <c r="L40" s="18" t="s">
        <v>4</v>
      </c>
      <c r="M40" s="18" t="s">
        <v>130</v>
      </c>
      <c r="N40" s="19" t="s">
        <v>0</v>
      </c>
      <c r="O40" s="18" t="s">
        <v>1033</v>
      </c>
      <c r="P40" s="20">
        <v>2</v>
      </c>
      <c r="Q40" s="21">
        <v>99</v>
      </c>
      <c r="R40" s="21">
        <f t="shared" si="1"/>
        <v>198</v>
      </c>
      <c r="S40" s="90" t="s">
        <v>3004</v>
      </c>
    </row>
    <row r="41" spans="1:19" ht="89.1" customHeight="1" x14ac:dyDescent="0.2">
      <c r="A41" s="97"/>
      <c r="B41" s="15" t="s">
        <v>2932</v>
      </c>
      <c r="C41" s="16" t="s">
        <v>3</v>
      </c>
      <c r="D41" s="17" t="s">
        <v>2402</v>
      </c>
      <c r="E41" s="17" t="s">
        <v>2958</v>
      </c>
      <c r="F41" s="32" t="s">
        <v>2961</v>
      </c>
      <c r="G41" s="18" t="s">
        <v>1032</v>
      </c>
      <c r="H41" s="18" t="s">
        <v>116</v>
      </c>
      <c r="I41" s="18" t="s">
        <v>18</v>
      </c>
      <c r="J41" s="18" t="s">
        <v>25</v>
      </c>
      <c r="K41" s="19" t="str">
        <f t="shared" si="0"/>
        <v>S71GD0746S22427900</v>
      </c>
      <c r="L41" s="18" t="s">
        <v>4</v>
      </c>
      <c r="M41" s="18" t="s">
        <v>130</v>
      </c>
      <c r="N41" s="19" t="s">
        <v>5</v>
      </c>
      <c r="O41" s="18" t="s">
        <v>1034</v>
      </c>
      <c r="P41" s="20">
        <v>1</v>
      </c>
      <c r="Q41" s="21">
        <v>99</v>
      </c>
      <c r="R41" s="21">
        <f t="shared" si="1"/>
        <v>99</v>
      </c>
      <c r="S41" s="90" t="s">
        <v>3004</v>
      </c>
    </row>
    <row r="42" spans="1:19" ht="23.1" customHeight="1" x14ac:dyDescent="0.2">
      <c r="A42" s="94"/>
      <c r="B42" s="15" t="s">
        <v>2932</v>
      </c>
      <c r="C42" s="16" t="s">
        <v>3</v>
      </c>
      <c r="D42" s="17" t="s">
        <v>2402</v>
      </c>
      <c r="E42" s="17" t="s">
        <v>2958</v>
      </c>
      <c r="F42" s="32" t="s">
        <v>2961</v>
      </c>
      <c r="G42" s="18" t="s">
        <v>421</v>
      </c>
      <c r="H42" s="18" t="s">
        <v>117</v>
      </c>
      <c r="I42" s="18" t="s">
        <v>1</v>
      </c>
      <c r="J42" s="18" t="s">
        <v>2</v>
      </c>
      <c r="K42" s="19" t="str">
        <f t="shared" si="0"/>
        <v>S71GD0747S22507100</v>
      </c>
      <c r="L42" s="18" t="s">
        <v>23</v>
      </c>
      <c r="M42" s="18" t="s">
        <v>130</v>
      </c>
      <c r="N42" s="19" t="s">
        <v>6</v>
      </c>
      <c r="O42" s="18" t="s">
        <v>1035</v>
      </c>
      <c r="P42" s="20">
        <v>1</v>
      </c>
      <c r="Q42" s="21">
        <v>95</v>
      </c>
      <c r="R42" s="21">
        <f t="shared" si="1"/>
        <v>95</v>
      </c>
      <c r="S42" s="90" t="s">
        <v>3004</v>
      </c>
    </row>
    <row r="43" spans="1:19" ht="23.1" customHeight="1" x14ac:dyDescent="0.2">
      <c r="A43" s="95"/>
      <c r="B43" s="15" t="s">
        <v>2932</v>
      </c>
      <c r="C43" s="16" t="s">
        <v>3</v>
      </c>
      <c r="D43" s="17" t="s">
        <v>2402</v>
      </c>
      <c r="E43" s="17" t="s">
        <v>2958</v>
      </c>
      <c r="F43" s="32" t="s">
        <v>2961</v>
      </c>
      <c r="G43" s="18" t="s">
        <v>421</v>
      </c>
      <c r="H43" s="18" t="s">
        <v>117</v>
      </c>
      <c r="I43" s="18" t="s">
        <v>1</v>
      </c>
      <c r="J43" s="18" t="s">
        <v>2</v>
      </c>
      <c r="K43" s="19" t="str">
        <f t="shared" si="0"/>
        <v>S71GD0747S22507100</v>
      </c>
      <c r="L43" s="18" t="s">
        <v>23</v>
      </c>
      <c r="M43" s="18" t="s">
        <v>130</v>
      </c>
      <c r="N43" s="19" t="s">
        <v>0</v>
      </c>
      <c r="O43" s="18" t="s">
        <v>1036</v>
      </c>
      <c r="P43" s="20">
        <v>1</v>
      </c>
      <c r="Q43" s="21">
        <v>95</v>
      </c>
      <c r="R43" s="21">
        <f t="shared" si="1"/>
        <v>95</v>
      </c>
      <c r="S43" s="90" t="s">
        <v>3004</v>
      </c>
    </row>
    <row r="44" spans="1:19" ht="23.1" customHeight="1" x14ac:dyDescent="0.2">
      <c r="A44" s="95"/>
      <c r="B44" s="15" t="s">
        <v>2932</v>
      </c>
      <c r="C44" s="16" t="s">
        <v>3</v>
      </c>
      <c r="D44" s="17" t="s">
        <v>2402</v>
      </c>
      <c r="E44" s="17" t="s">
        <v>2958</v>
      </c>
      <c r="F44" s="32" t="s">
        <v>2961</v>
      </c>
      <c r="G44" s="18" t="s">
        <v>421</v>
      </c>
      <c r="H44" s="18" t="s">
        <v>117</v>
      </c>
      <c r="I44" s="18" t="s">
        <v>1</v>
      </c>
      <c r="J44" s="18" t="s">
        <v>2</v>
      </c>
      <c r="K44" s="19" t="str">
        <f t="shared" si="0"/>
        <v>S71GD0747S22507100</v>
      </c>
      <c r="L44" s="18" t="s">
        <v>23</v>
      </c>
      <c r="M44" s="18" t="s">
        <v>130</v>
      </c>
      <c r="N44" s="19" t="s">
        <v>5</v>
      </c>
      <c r="O44" s="18" t="s">
        <v>1037</v>
      </c>
      <c r="P44" s="20">
        <v>1</v>
      </c>
      <c r="Q44" s="21">
        <v>95</v>
      </c>
      <c r="R44" s="21">
        <f t="shared" si="1"/>
        <v>95</v>
      </c>
      <c r="S44" s="90" t="s">
        <v>3004</v>
      </c>
    </row>
    <row r="45" spans="1:19" ht="23.1" customHeight="1" x14ac:dyDescent="0.2">
      <c r="A45" s="95"/>
      <c r="B45" s="15" t="s">
        <v>2932</v>
      </c>
      <c r="C45" s="16" t="s">
        <v>3</v>
      </c>
      <c r="D45" s="17" t="s">
        <v>2402</v>
      </c>
      <c r="E45" s="17" t="s">
        <v>2958</v>
      </c>
      <c r="F45" s="32" t="s">
        <v>2961</v>
      </c>
      <c r="G45" s="18" t="s">
        <v>421</v>
      </c>
      <c r="H45" s="18" t="s">
        <v>117</v>
      </c>
      <c r="I45" s="18" t="s">
        <v>1</v>
      </c>
      <c r="J45" s="18" t="s">
        <v>2</v>
      </c>
      <c r="K45" s="19" t="str">
        <f t="shared" si="0"/>
        <v>S71GD0747S22507100</v>
      </c>
      <c r="L45" s="18" t="s">
        <v>23</v>
      </c>
      <c r="M45" s="18" t="s">
        <v>130</v>
      </c>
      <c r="N45" s="19" t="s">
        <v>8</v>
      </c>
      <c r="O45" s="18" t="s">
        <v>1038</v>
      </c>
      <c r="P45" s="20">
        <v>1</v>
      </c>
      <c r="Q45" s="21">
        <v>95</v>
      </c>
      <c r="R45" s="21">
        <f t="shared" si="1"/>
        <v>95</v>
      </c>
      <c r="S45" s="90" t="s">
        <v>3004</v>
      </c>
    </row>
    <row r="46" spans="1:19" ht="23.1" customHeight="1" x14ac:dyDescent="0.2">
      <c r="A46" s="95"/>
      <c r="B46" s="15" t="s">
        <v>2932</v>
      </c>
      <c r="C46" s="16" t="s">
        <v>3</v>
      </c>
      <c r="D46" s="17" t="s">
        <v>2402</v>
      </c>
      <c r="E46" s="17" t="s">
        <v>2958</v>
      </c>
      <c r="F46" s="32" t="s">
        <v>2961</v>
      </c>
      <c r="G46" s="18" t="s">
        <v>421</v>
      </c>
      <c r="H46" s="18" t="s">
        <v>117</v>
      </c>
      <c r="I46" s="18" t="s">
        <v>151</v>
      </c>
      <c r="J46" s="18" t="s">
        <v>58</v>
      </c>
      <c r="K46" s="19" t="str">
        <f t="shared" si="0"/>
        <v>S71GD0747S22507512</v>
      </c>
      <c r="L46" s="18" t="s">
        <v>23</v>
      </c>
      <c r="M46" s="18" t="s">
        <v>130</v>
      </c>
      <c r="N46" s="19" t="s">
        <v>5</v>
      </c>
      <c r="O46" s="18" t="s">
        <v>1039</v>
      </c>
      <c r="P46" s="20">
        <v>3</v>
      </c>
      <c r="Q46" s="21">
        <v>95</v>
      </c>
      <c r="R46" s="21">
        <f t="shared" si="1"/>
        <v>285</v>
      </c>
      <c r="S46" s="90" t="s">
        <v>3004</v>
      </c>
    </row>
    <row r="47" spans="1:19" ht="23.1" customHeight="1" x14ac:dyDescent="0.2">
      <c r="A47" s="95"/>
      <c r="B47" s="15" t="s">
        <v>2932</v>
      </c>
      <c r="C47" s="16" t="s">
        <v>3</v>
      </c>
      <c r="D47" s="17" t="s">
        <v>2402</v>
      </c>
      <c r="E47" s="17" t="s">
        <v>2958</v>
      </c>
      <c r="F47" s="32" t="s">
        <v>2961</v>
      </c>
      <c r="G47" s="18" t="s">
        <v>421</v>
      </c>
      <c r="H47" s="18" t="s">
        <v>117</v>
      </c>
      <c r="I47" s="18" t="s">
        <v>151</v>
      </c>
      <c r="J47" s="18" t="s">
        <v>58</v>
      </c>
      <c r="K47" s="19" t="str">
        <f t="shared" si="0"/>
        <v>S71GD0747S22507512</v>
      </c>
      <c r="L47" s="18" t="s">
        <v>23</v>
      </c>
      <c r="M47" s="18" t="s">
        <v>130</v>
      </c>
      <c r="N47" s="19" t="s">
        <v>8</v>
      </c>
      <c r="O47" s="18" t="s">
        <v>1040</v>
      </c>
      <c r="P47" s="20">
        <v>1</v>
      </c>
      <c r="Q47" s="21">
        <v>95</v>
      </c>
      <c r="R47" s="21">
        <f t="shared" si="1"/>
        <v>95</v>
      </c>
      <c r="S47" s="90" t="s">
        <v>3004</v>
      </c>
    </row>
    <row r="48" spans="1:19" ht="23.1" customHeight="1" x14ac:dyDescent="0.2">
      <c r="A48" s="97"/>
      <c r="B48" s="15" t="s">
        <v>2932</v>
      </c>
      <c r="C48" s="16" t="s">
        <v>3</v>
      </c>
      <c r="D48" s="17" t="s">
        <v>2402</v>
      </c>
      <c r="E48" s="17" t="s">
        <v>2958</v>
      </c>
      <c r="F48" s="32" t="s">
        <v>2961</v>
      </c>
      <c r="G48" s="18" t="s">
        <v>421</v>
      </c>
      <c r="H48" s="18" t="s">
        <v>117</v>
      </c>
      <c r="I48" s="18" t="s">
        <v>346</v>
      </c>
      <c r="J48" s="18" t="s">
        <v>155</v>
      </c>
      <c r="K48" s="19" t="str">
        <f t="shared" ref="K48:K89" si="2">+G48&amp;H48&amp;I48</f>
        <v>S71GD0747S22507672</v>
      </c>
      <c r="L48" s="18" t="s">
        <v>23</v>
      </c>
      <c r="M48" s="18" t="s">
        <v>130</v>
      </c>
      <c r="N48" s="19" t="s">
        <v>40</v>
      </c>
      <c r="O48" s="18" t="s">
        <v>1041</v>
      </c>
      <c r="P48" s="20">
        <v>1</v>
      </c>
      <c r="Q48" s="21">
        <v>95</v>
      </c>
      <c r="R48" s="21">
        <f t="shared" ref="R48:R89" si="3">+Q48*P48</f>
        <v>95</v>
      </c>
      <c r="S48" s="90" t="s">
        <v>3004</v>
      </c>
    </row>
    <row r="49" spans="1:19" ht="21" customHeight="1" x14ac:dyDescent="0.2">
      <c r="A49" s="101"/>
      <c r="B49" s="15" t="s">
        <v>2932</v>
      </c>
      <c r="C49" s="16" t="s">
        <v>3</v>
      </c>
      <c r="D49" s="17" t="s">
        <v>2402</v>
      </c>
      <c r="E49" s="17" t="s">
        <v>2958</v>
      </c>
      <c r="F49" s="32" t="s">
        <v>2961</v>
      </c>
      <c r="G49" s="18" t="s">
        <v>422</v>
      </c>
      <c r="H49" s="18" t="s">
        <v>117</v>
      </c>
      <c r="I49" s="18" t="s">
        <v>1</v>
      </c>
      <c r="J49" s="18" t="s">
        <v>2</v>
      </c>
      <c r="K49" s="19" t="str">
        <f t="shared" si="2"/>
        <v>S71GD0748S22507100</v>
      </c>
      <c r="L49" s="18" t="s">
        <v>23</v>
      </c>
      <c r="M49" s="18" t="s">
        <v>130</v>
      </c>
      <c r="N49" s="19" t="s">
        <v>5</v>
      </c>
      <c r="O49" s="18" t="s">
        <v>1042</v>
      </c>
      <c r="P49" s="20">
        <v>9</v>
      </c>
      <c r="Q49" s="21">
        <v>95</v>
      </c>
      <c r="R49" s="21">
        <f t="shared" si="3"/>
        <v>855</v>
      </c>
      <c r="S49" s="90" t="s">
        <v>3004</v>
      </c>
    </row>
    <row r="50" spans="1:19" ht="21" customHeight="1" x14ac:dyDescent="0.2">
      <c r="A50" s="102"/>
      <c r="B50" s="15" t="s">
        <v>2932</v>
      </c>
      <c r="C50" s="16" t="s">
        <v>3</v>
      </c>
      <c r="D50" s="17" t="s">
        <v>2402</v>
      </c>
      <c r="E50" s="17" t="s">
        <v>2958</v>
      </c>
      <c r="F50" s="32" t="s">
        <v>2961</v>
      </c>
      <c r="G50" s="18" t="s">
        <v>422</v>
      </c>
      <c r="H50" s="18" t="s">
        <v>117</v>
      </c>
      <c r="I50" s="18" t="s">
        <v>1</v>
      </c>
      <c r="J50" s="18" t="s">
        <v>2</v>
      </c>
      <c r="K50" s="19" t="str">
        <f t="shared" si="2"/>
        <v>S71GD0748S22507100</v>
      </c>
      <c r="L50" s="18" t="s">
        <v>23</v>
      </c>
      <c r="M50" s="18" t="s">
        <v>130</v>
      </c>
      <c r="N50" s="19" t="s">
        <v>40</v>
      </c>
      <c r="O50" s="18" t="s">
        <v>1043</v>
      </c>
      <c r="P50" s="20">
        <v>3</v>
      </c>
      <c r="Q50" s="21">
        <v>95</v>
      </c>
      <c r="R50" s="21">
        <f t="shared" si="3"/>
        <v>285</v>
      </c>
      <c r="S50" s="90" t="s">
        <v>3004</v>
      </c>
    </row>
    <row r="51" spans="1:19" ht="21" customHeight="1" x14ac:dyDescent="0.2">
      <c r="A51" s="102"/>
      <c r="B51" s="15" t="s">
        <v>2932</v>
      </c>
      <c r="C51" s="16" t="s">
        <v>3</v>
      </c>
      <c r="D51" s="17" t="s">
        <v>2402</v>
      </c>
      <c r="E51" s="17" t="s">
        <v>2958</v>
      </c>
      <c r="F51" s="32" t="s">
        <v>2961</v>
      </c>
      <c r="G51" s="18" t="s">
        <v>422</v>
      </c>
      <c r="H51" s="18" t="s">
        <v>117</v>
      </c>
      <c r="I51" s="18" t="s">
        <v>151</v>
      </c>
      <c r="J51" s="18" t="s">
        <v>58</v>
      </c>
      <c r="K51" s="19" t="str">
        <f t="shared" si="2"/>
        <v>S71GD0748S22507512</v>
      </c>
      <c r="L51" s="18" t="s">
        <v>23</v>
      </c>
      <c r="M51" s="18" t="s">
        <v>130</v>
      </c>
      <c r="N51" s="19" t="s">
        <v>6</v>
      </c>
      <c r="O51" s="18" t="s">
        <v>1044</v>
      </c>
      <c r="P51" s="20">
        <v>2</v>
      </c>
      <c r="Q51" s="21">
        <v>95</v>
      </c>
      <c r="R51" s="21">
        <f t="shared" si="3"/>
        <v>190</v>
      </c>
      <c r="S51" s="90" t="s">
        <v>3004</v>
      </c>
    </row>
    <row r="52" spans="1:19" ht="21" customHeight="1" x14ac:dyDescent="0.2">
      <c r="A52" s="102"/>
      <c r="B52" s="15" t="s">
        <v>2932</v>
      </c>
      <c r="C52" s="16" t="s">
        <v>3</v>
      </c>
      <c r="D52" s="17" t="s">
        <v>2402</v>
      </c>
      <c r="E52" s="17" t="s">
        <v>2958</v>
      </c>
      <c r="F52" s="32" t="s">
        <v>2961</v>
      </c>
      <c r="G52" s="18" t="s">
        <v>422</v>
      </c>
      <c r="H52" s="18" t="s">
        <v>117</v>
      </c>
      <c r="I52" s="18" t="s">
        <v>151</v>
      </c>
      <c r="J52" s="18" t="s">
        <v>58</v>
      </c>
      <c r="K52" s="19" t="str">
        <f t="shared" si="2"/>
        <v>S71GD0748S22507512</v>
      </c>
      <c r="L52" s="18" t="s">
        <v>23</v>
      </c>
      <c r="M52" s="18" t="s">
        <v>130</v>
      </c>
      <c r="N52" s="19" t="s">
        <v>0</v>
      </c>
      <c r="O52" s="18" t="s">
        <v>1045</v>
      </c>
      <c r="P52" s="20">
        <v>1</v>
      </c>
      <c r="Q52" s="21">
        <v>95</v>
      </c>
      <c r="R52" s="21">
        <f t="shared" si="3"/>
        <v>95</v>
      </c>
      <c r="S52" s="90" t="s">
        <v>3004</v>
      </c>
    </row>
    <row r="53" spans="1:19" ht="23.1" customHeight="1" x14ac:dyDescent="0.2">
      <c r="A53" s="47"/>
      <c r="B53" s="15" t="s">
        <v>2932</v>
      </c>
      <c r="C53" s="16" t="s">
        <v>3</v>
      </c>
      <c r="D53" s="17" t="s">
        <v>2402</v>
      </c>
      <c r="E53" s="17" t="s">
        <v>2958</v>
      </c>
      <c r="F53" s="32" t="s">
        <v>2961</v>
      </c>
      <c r="G53" s="18" t="s">
        <v>423</v>
      </c>
      <c r="H53" s="18" t="s">
        <v>117</v>
      </c>
      <c r="I53" s="18" t="s">
        <v>1</v>
      </c>
      <c r="J53" s="18" t="s">
        <v>2</v>
      </c>
      <c r="K53" s="19" t="str">
        <f t="shared" si="2"/>
        <v>S71GD0749S22507100</v>
      </c>
      <c r="L53" s="18" t="s">
        <v>4</v>
      </c>
      <c r="M53" s="18" t="s">
        <v>130</v>
      </c>
      <c r="N53" s="19" t="s">
        <v>6</v>
      </c>
      <c r="O53" s="18" t="s">
        <v>1046</v>
      </c>
      <c r="P53" s="20">
        <v>1</v>
      </c>
      <c r="Q53" s="21">
        <v>87</v>
      </c>
      <c r="R53" s="21">
        <f t="shared" si="3"/>
        <v>87</v>
      </c>
      <c r="S53" s="90" t="s">
        <v>3004</v>
      </c>
    </row>
    <row r="54" spans="1:19" ht="21" customHeight="1" x14ac:dyDescent="0.2">
      <c r="A54" s="94"/>
      <c r="B54" s="15" t="s">
        <v>2932</v>
      </c>
      <c r="C54" s="16" t="s">
        <v>3</v>
      </c>
      <c r="D54" s="17" t="s">
        <v>2402</v>
      </c>
      <c r="E54" s="17" t="s">
        <v>2958</v>
      </c>
      <c r="F54" s="32" t="s">
        <v>2961</v>
      </c>
      <c r="G54" s="18" t="s">
        <v>292</v>
      </c>
      <c r="H54" s="18" t="s">
        <v>117</v>
      </c>
      <c r="I54" s="18" t="s">
        <v>1</v>
      </c>
      <c r="J54" s="18" t="s">
        <v>2</v>
      </c>
      <c r="K54" s="19" t="str">
        <f t="shared" si="2"/>
        <v>S71GD0750S22507100</v>
      </c>
      <c r="L54" s="18" t="s">
        <v>4</v>
      </c>
      <c r="M54" s="18" t="s">
        <v>130</v>
      </c>
      <c r="N54" s="19" t="s">
        <v>7</v>
      </c>
      <c r="O54" s="18" t="s">
        <v>1047</v>
      </c>
      <c r="P54" s="20">
        <v>1</v>
      </c>
      <c r="Q54" s="21">
        <v>87</v>
      </c>
      <c r="R54" s="21">
        <f t="shared" si="3"/>
        <v>87</v>
      </c>
      <c r="S54" s="90" t="s">
        <v>3004</v>
      </c>
    </row>
    <row r="55" spans="1:19" ht="21" customHeight="1" x14ac:dyDescent="0.2">
      <c r="A55" s="95"/>
      <c r="B55" s="15" t="s">
        <v>2932</v>
      </c>
      <c r="C55" s="16" t="s">
        <v>3</v>
      </c>
      <c r="D55" s="17" t="s">
        <v>2402</v>
      </c>
      <c r="E55" s="17" t="s">
        <v>2958</v>
      </c>
      <c r="F55" s="32" t="s">
        <v>2961</v>
      </c>
      <c r="G55" s="18" t="s">
        <v>292</v>
      </c>
      <c r="H55" s="18" t="s">
        <v>117</v>
      </c>
      <c r="I55" s="18" t="s">
        <v>179</v>
      </c>
      <c r="J55" s="18" t="s">
        <v>35</v>
      </c>
      <c r="K55" s="19" t="str">
        <f t="shared" si="2"/>
        <v>S71GD0750S22507242</v>
      </c>
      <c r="L55" s="18" t="s">
        <v>4</v>
      </c>
      <c r="M55" s="18" t="s">
        <v>130</v>
      </c>
      <c r="N55" s="19" t="s">
        <v>20</v>
      </c>
      <c r="O55" s="18" t="s">
        <v>1048</v>
      </c>
      <c r="P55" s="20">
        <v>2</v>
      </c>
      <c r="Q55" s="21">
        <v>87</v>
      </c>
      <c r="R55" s="21">
        <f t="shared" si="3"/>
        <v>174</v>
      </c>
      <c r="S55" s="90" t="s">
        <v>3004</v>
      </c>
    </row>
    <row r="56" spans="1:19" ht="21" customHeight="1" x14ac:dyDescent="0.2">
      <c r="A56" s="95"/>
      <c r="B56" s="15" t="s">
        <v>2932</v>
      </c>
      <c r="C56" s="16" t="s">
        <v>3</v>
      </c>
      <c r="D56" s="17" t="s">
        <v>2402</v>
      </c>
      <c r="E56" s="17" t="s">
        <v>2958</v>
      </c>
      <c r="F56" s="32" t="s">
        <v>2961</v>
      </c>
      <c r="G56" s="18" t="s">
        <v>292</v>
      </c>
      <c r="H56" s="18" t="s">
        <v>117</v>
      </c>
      <c r="I56" s="18" t="s">
        <v>179</v>
      </c>
      <c r="J56" s="18" t="s">
        <v>35</v>
      </c>
      <c r="K56" s="19" t="str">
        <f t="shared" si="2"/>
        <v>S71GD0750S22507242</v>
      </c>
      <c r="L56" s="18" t="s">
        <v>4</v>
      </c>
      <c r="M56" s="18" t="s">
        <v>130</v>
      </c>
      <c r="N56" s="19" t="s">
        <v>6</v>
      </c>
      <c r="O56" s="18" t="s">
        <v>1049</v>
      </c>
      <c r="P56" s="20">
        <v>7</v>
      </c>
      <c r="Q56" s="21">
        <v>87</v>
      </c>
      <c r="R56" s="21">
        <f t="shared" si="3"/>
        <v>609</v>
      </c>
      <c r="S56" s="90" t="s">
        <v>3004</v>
      </c>
    </row>
    <row r="57" spans="1:19" ht="21" customHeight="1" x14ac:dyDescent="0.2">
      <c r="A57" s="95"/>
      <c r="B57" s="15" t="s">
        <v>2932</v>
      </c>
      <c r="C57" s="16" t="s">
        <v>3</v>
      </c>
      <c r="D57" s="17" t="s">
        <v>2402</v>
      </c>
      <c r="E57" s="17" t="s">
        <v>2958</v>
      </c>
      <c r="F57" s="32" t="s">
        <v>2961</v>
      </c>
      <c r="G57" s="18" t="s">
        <v>292</v>
      </c>
      <c r="H57" s="18" t="s">
        <v>117</v>
      </c>
      <c r="I57" s="18" t="s">
        <v>179</v>
      </c>
      <c r="J57" s="18" t="s">
        <v>35</v>
      </c>
      <c r="K57" s="19" t="str">
        <f t="shared" si="2"/>
        <v>S71GD0750S22507242</v>
      </c>
      <c r="L57" s="18" t="s">
        <v>4</v>
      </c>
      <c r="M57" s="18" t="s">
        <v>130</v>
      </c>
      <c r="N57" s="19" t="s">
        <v>0</v>
      </c>
      <c r="O57" s="18" t="s">
        <v>1050</v>
      </c>
      <c r="P57" s="20">
        <v>13</v>
      </c>
      <c r="Q57" s="21">
        <v>87</v>
      </c>
      <c r="R57" s="21">
        <f t="shared" si="3"/>
        <v>1131</v>
      </c>
      <c r="S57" s="90" t="s">
        <v>3004</v>
      </c>
    </row>
    <row r="58" spans="1:19" ht="21" customHeight="1" x14ac:dyDescent="0.2">
      <c r="A58" s="95"/>
      <c r="B58" s="15" t="s">
        <v>2932</v>
      </c>
      <c r="C58" s="16" t="s">
        <v>3</v>
      </c>
      <c r="D58" s="17" t="s">
        <v>2402</v>
      </c>
      <c r="E58" s="17" t="s">
        <v>2958</v>
      </c>
      <c r="F58" s="32" t="s">
        <v>2961</v>
      </c>
      <c r="G58" s="18" t="s">
        <v>292</v>
      </c>
      <c r="H58" s="18" t="s">
        <v>117</v>
      </c>
      <c r="I58" s="18" t="s">
        <v>179</v>
      </c>
      <c r="J58" s="18" t="s">
        <v>35</v>
      </c>
      <c r="K58" s="19" t="str">
        <f t="shared" si="2"/>
        <v>S71GD0750S22507242</v>
      </c>
      <c r="L58" s="18" t="s">
        <v>4</v>
      </c>
      <c r="M58" s="18" t="s">
        <v>130</v>
      </c>
      <c r="N58" s="19" t="s">
        <v>5</v>
      </c>
      <c r="O58" s="18" t="s">
        <v>1051</v>
      </c>
      <c r="P58" s="20">
        <v>9</v>
      </c>
      <c r="Q58" s="21">
        <v>87</v>
      </c>
      <c r="R58" s="21">
        <f t="shared" si="3"/>
        <v>783</v>
      </c>
      <c r="S58" s="90" t="s">
        <v>3004</v>
      </c>
    </row>
    <row r="59" spans="1:19" ht="21" customHeight="1" x14ac:dyDescent="0.2">
      <c r="A59" s="95"/>
      <c r="B59" s="15" t="s">
        <v>2932</v>
      </c>
      <c r="C59" s="16" t="s">
        <v>3</v>
      </c>
      <c r="D59" s="17" t="s">
        <v>2402</v>
      </c>
      <c r="E59" s="17" t="s">
        <v>2958</v>
      </c>
      <c r="F59" s="32" t="s">
        <v>2961</v>
      </c>
      <c r="G59" s="18" t="s">
        <v>292</v>
      </c>
      <c r="H59" s="18" t="s">
        <v>117</v>
      </c>
      <c r="I59" s="18" t="s">
        <v>179</v>
      </c>
      <c r="J59" s="18" t="s">
        <v>35</v>
      </c>
      <c r="K59" s="19" t="str">
        <f t="shared" si="2"/>
        <v>S71GD0750S22507242</v>
      </c>
      <c r="L59" s="18" t="s">
        <v>4</v>
      </c>
      <c r="M59" s="18" t="s">
        <v>130</v>
      </c>
      <c r="N59" s="19" t="s">
        <v>7</v>
      </c>
      <c r="O59" s="18" t="s">
        <v>1052</v>
      </c>
      <c r="P59" s="20">
        <v>5</v>
      </c>
      <c r="Q59" s="21">
        <v>87</v>
      </c>
      <c r="R59" s="21">
        <f t="shared" si="3"/>
        <v>435</v>
      </c>
      <c r="S59" s="90" t="s">
        <v>3004</v>
      </c>
    </row>
    <row r="60" spans="1:19" ht="21" customHeight="1" x14ac:dyDescent="0.2">
      <c r="A60" s="95"/>
      <c r="B60" s="15" t="s">
        <v>2932</v>
      </c>
      <c r="C60" s="16" t="s">
        <v>3</v>
      </c>
      <c r="D60" s="17" t="s">
        <v>2402</v>
      </c>
      <c r="E60" s="17" t="s">
        <v>2958</v>
      </c>
      <c r="F60" s="32" t="s">
        <v>2961</v>
      </c>
      <c r="G60" s="18" t="s">
        <v>292</v>
      </c>
      <c r="H60" s="18" t="s">
        <v>117</v>
      </c>
      <c r="I60" s="18" t="s">
        <v>179</v>
      </c>
      <c r="J60" s="18" t="s">
        <v>35</v>
      </c>
      <c r="K60" s="19" t="str">
        <f t="shared" si="2"/>
        <v>S71GD0750S22507242</v>
      </c>
      <c r="L60" s="18" t="s">
        <v>4</v>
      </c>
      <c r="M60" s="18" t="s">
        <v>130</v>
      </c>
      <c r="N60" s="19" t="s">
        <v>8</v>
      </c>
      <c r="O60" s="18" t="s">
        <v>1053</v>
      </c>
      <c r="P60" s="20">
        <v>1</v>
      </c>
      <c r="Q60" s="21">
        <v>87</v>
      </c>
      <c r="R60" s="21">
        <f t="shared" si="3"/>
        <v>87</v>
      </c>
      <c r="S60" s="90" t="s">
        <v>3004</v>
      </c>
    </row>
    <row r="61" spans="1:19" ht="21" customHeight="1" x14ac:dyDescent="0.2">
      <c r="A61" s="95"/>
      <c r="B61" s="15" t="s">
        <v>2932</v>
      </c>
      <c r="C61" s="16" t="s">
        <v>3</v>
      </c>
      <c r="D61" s="17" t="s">
        <v>2402</v>
      </c>
      <c r="E61" s="17" t="s">
        <v>2958</v>
      </c>
      <c r="F61" s="32" t="s">
        <v>2961</v>
      </c>
      <c r="G61" s="18" t="s">
        <v>292</v>
      </c>
      <c r="H61" s="18" t="s">
        <v>117</v>
      </c>
      <c r="I61" s="18" t="s">
        <v>151</v>
      </c>
      <c r="J61" s="18" t="s">
        <v>58</v>
      </c>
      <c r="K61" s="19" t="str">
        <f t="shared" si="2"/>
        <v>S71GD0750S22507512</v>
      </c>
      <c r="L61" s="18" t="s">
        <v>4</v>
      </c>
      <c r="M61" s="18" t="s">
        <v>130</v>
      </c>
      <c r="N61" s="19" t="s">
        <v>20</v>
      </c>
      <c r="O61" s="18" t="s">
        <v>1054</v>
      </c>
      <c r="P61" s="20">
        <v>2</v>
      </c>
      <c r="Q61" s="21">
        <v>87</v>
      </c>
      <c r="R61" s="21">
        <f t="shared" si="3"/>
        <v>174</v>
      </c>
      <c r="S61" s="90" t="s">
        <v>3004</v>
      </c>
    </row>
    <row r="62" spans="1:19" ht="21" customHeight="1" x14ac:dyDescent="0.2">
      <c r="A62" s="95"/>
      <c r="B62" s="15" t="s">
        <v>2932</v>
      </c>
      <c r="C62" s="16" t="s">
        <v>3</v>
      </c>
      <c r="D62" s="17" t="s">
        <v>2402</v>
      </c>
      <c r="E62" s="17" t="s">
        <v>2958</v>
      </c>
      <c r="F62" s="32" t="s">
        <v>2961</v>
      </c>
      <c r="G62" s="18" t="s">
        <v>292</v>
      </c>
      <c r="H62" s="18" t="s">
        <v>117</v>
      </c>
      <c r="I62" s="18" t="s">
        <v>151</v>
      </c>
      <c r="J62" s="18" t="s">
        <v>58</v>
      </c>
      <c r="K62" s="19" t="str">
        <f t="shared" si="2"/>
        <v>S71GD0750S22507512</v>
      </c>
      <c r="L62" s="18" t="s">
        <v>4</v>
      </c>
      <c r="M62" s="18" t="s">
        <v>130</v>
      </c>
      <c r="N62" s="19" t="s">
        <v>6</v>
      </c>
      <c r="O62" s="18" t="s">
        <v>1055</v>
      </c>
      <c r="P62" s="20">
        <v>5</v>
      </c>
      <c r="Q62" s="21">
        <v>87</v>
      </c>
      <c r="R62" s="21">
        <f t="shared" si="3"/>
        <v>435</v>
      </c>
      <c r="S62" s="90" t="s">
        <v>3004</v>
      </c>
    </row>
    <row r="63" spans="1:19" ht="21" customHeight="1" x14ac:dyDescent="0.2">
      <c r="A63" s="95"/>
      <c r="B63" s="15" t="s">
        <v>2932</v>
      </c>
      <c r="C63" s="16" t="s">
        <v>3</v>
      </c>
      <c r="D63" s="17" t="s">
        <v>2402</v>
      </c>
      <c r="E63" s="17" t="s">
        <v>2958</v>
      </c>
      <c r="F63" s="32" t="s">
        <v>2961</v>
      </c>
      <c r="G63" s="18" t="s">
        <v>292</v>
      </c>
      <c r="H63" s="18" t="s">
        <v>117</v>
      </c>
      <c r="I63" s="18" t="s">
        <v>151</v>
      </c>
      <c r="J63" s="18" t="s">
        <v>58</v>
      </c>
      <c r="K63" s="19" t="str">
        <f t="shared" si="2"/>
        <v>S71GD0750S22507512</v>
      </c>
      <c r="L63" s="18" t="s">
        <v>4</v>
      </c>
      <c r="M63" s="18" t="s">
        <v>130</v>
      </c>
      <c r="N63" s="19" t="s">
        <v>0</v>
      </c>
      <c r="O63" s="18" t="s">
        <v>1056</v>
      </c>
      <c r="P63" s="20">
        <v>9</v>
      </c>
      <c r="Q63" s="21">
        <v>87</v>
      </c>
      <c r="R63" s="21">
        <f t="shared" si="3"/>
        <v>783</v>
      </c>
      <c r="S63" s="90" t="s">
        <v>3004</v>
      </c>
    </row>
    <row r="64" spans="1:19" ht="21" customHeight="1" x14ac:dyDescent="0.2">
      <c r="A64" s="95"/>
      <c r="B64" s="15" t="s">
        <v>2932</v>
      </c>
      <c r="C64" s="16" t="s">
        <v>3</v>
      </c>
      <c r="D64" s="17" t="s">
        <v>2402</v>
      </c>
      <c r="E64" s="17" t="s">
        <v>2958</v>
      </c>
      <c r="F64" s="32" t="s">
        <v>2961</v>
      </c>
      <c r="G64" s="18" t="s">
        <v>292</v>
      </c>
      <c r="H64" s="18" t="s">
        <v>117</v>
      </c>
      <c r="I64" s="18" t="s">
        <v>151</v>
      </c>
      <c r="J64" s="18" t="s">
        <v>58</v>
      </c>
      <c r="K64" s="19" t="str">
        <f t="shared" si="2"/>
        <v>S71GD0750S22507512</v>
      </c>
      <c r="L64" s="18" t="s">
        <v>4</v>
      </c>
      <c r="M64" s="18" t="s">
        <v>130</v>
      </c>
      <c r="N64" s="19" t="s">
        <v>5</v>
      </c>
      <c r="O64" s="18" t="s">
        <v>1057</v>
      </c>
      <c r="P64" s="20">
        <v>4</v>
      </c>
      <c r="Q64" s="21">
        <v>87</v>
      </c>
      <c r="R64" s="21">
        <f t="shared" si="3"/>
        <v>348</v>
      </c>
      <c r="S64" s="90" t="s">
        <v>3004</v>
      </c>
    </row>
    <row r="65" spans="1:19" ht="21" customHeight="1" x14ac:dyDescent="0.2">
      <c r="A65" s="95"/>
      <c r="B65" s="15" t="s">
        <v>2932</v>
      </c>
      <c r="C65" s="16" t="s">
        <v>3</v>
      </c>
      <c r="D65" s="17" t="s">
        <v>2402</v>
      </c>
      <c r="E65" s="17" t="s">
        <v>2958</v>
      </c>
      <c r="F65" s="32" t="s">
        <v>2961</v>
      </c>
      <c r="G65" s="18" t="s">
        <v>292</v>
      </c>
      <c r="H65" s="18" t="s">
        <v>117</v>
      </c>
      <c r="I65" s="18" t="s">
        <v>151</v>
      </c>
      <c r="J65" s="18" t="s">
        <v>58</v>
      </c>
      <c r="K65" s="19" t="str">
        <f t="shared" si="2"/>
        <v>S71GD0750S22507512</v>
      </c>
      <c r="L65" s="18" t="s">
        <v>4</v>
      </c>
      <c r="M65" s="18" t="s">
        <v>130</v>
      </c>
      <c r="N65" s="19" t="s">
        <v>7</v>
      </c>
      <c r="O65" s="18" t="s">
        <v>1058</v>
      </c>
      <c r="P65" s="20">
        <v>5</v>
      </c>
      <c r="Q65" s="21">
        <v>87</v>
      </c>
      <c r="R65" s="21">
        <f t="shared" si="3"/>
        <v>435</v>
      </c>
      <c r="S65" s="90" t="s">
        <v>3004</v>
      </c>
    </row>
    <row r="66" spans="1:19" ht="21" customHeight="1" x14ac:dyDescent="0.2">
      <c r="A66" s="95"/>
      <c r="B66" s="15" t="s">
        <v>2932</v>
      </c>
      <c r="C66" s="16" t="s">
        <v>3</v>
      </c>
      <c r="D66" s="17" t="s">
        <v>2402</v>
      </c>
      <c r="E66" s="17" t="s">
        <v>2958</v>
      </c>
      <c r="F66" s="32" t="s">
        <v>2961</v>
      </c>
      <c r="G66" s="18" t="s">
        <v>292</v>
      </c>
      <c r="H66" s="18" t="s">
        <v>117</v>
      </c>
      <c r="I66" s="18" t="s">
        <v>151</v>
      </c>
      <c r="J66" s="18" t="s">
        <v>58</v>
      </c>
      <c r="K66" s="19" t="str">
        <f t="shared" si="2"/>
        <v>S71GD0750S22507512</v>
      </c>
      <c r="L66" s="18" t="s">
        <v>4</v>
      </c>
      <c r="M66" s="18" t="s">
        <v>130</v>
      </c>
      <c r="N66" s="19" t="s">
        <v>8</v>
      </c>
      <c r="O66" s="18" t="s">
        <v>1059</v>
      </c>
      <c r="P66" s="20">
        <v>4</v>
      </c>
      <c r="Q66" s="21">
        <v>87</v>
      </c>
      <c r="R66" s="21">
        <f t="shared" si="3"/>
        <v>348</v>
      </c>
      <c r="S66" s="90" t="s">
        <v>3004</v>
      </c>
    </row>
    <row r="67" spans="1:19" ht="21" customHeight="1" x14ac:dyDescent="0.2">
      <c r="A67" s="97"/>
      <c r="B67" s="15" t="s">
        <v>2932</v>
      </c>
      <c r="C67" s="16" t="s">
        <v>3</v>
      </c>
      <c r="D67" s="17" t="s">
        <v>2402</v>
      </c>
      <c r="E67" s="17" t="s">
        <v>2958</v>
      </c>
      <c r="F67" s="32" t="s">
        <v>2961</v>
      </c>
      <c r="G67" s="18" t="s">
        <v>292</v>
      </c>
      <c r="H67" s="18" t="s">
        <v>117</v>
      </c>
      <c r="I67" s="18" t="s">
        <v>346</v>
      </c>
      <c r="J67" s="18" t="s">
        <v>155</v>
      </c>
      <c r="K67" s="19" t="str">
        <f t="shared" si="2"/>
        <v>S71GD0750S22507672</v>
      </c>
      <c r="L67" s="18" t="s">
        <v>4</v>
      </c>
      <c r="M67" s="18" t="s">
        <v>130</v>
      </c>
      <c r="N67" s="19" t="s">
        <v>6</v>
      </c>
      <c r="O67" s="18" t="s">
        <v>1060</v>
      </c>
      <c r="P67" s="20">
        <v>1</v>
      </c>
      <c r="Q67" s="21">
        <v>87</v>
      </c>
      <c r="R67" s="21">
        <f t="shared" si="3"/>
        <v>87</v>
      </c>
      <c r="S67" s="90" t="s">
        <v>3004</v>
      </c>
    </row>
    <row r="68" spans="1:19" ht="18.95" customHeight="1" x14ac:dyDescent="0.2">
      <c r="A68" s="94"/>
      <c r="B68" s="15" t="s">
        <v>2932</v>
      </c>
      <c r="C68" s="16" t="s">
        <v>3</v>
      </c>
      <c r="D68" s="17" t="s">
        <v>2402</v>
      </c>
      <c r="E68" s="17" t="s">
        <v>2958</v>
      </c>
      <c r="F68" s="32" t="s">
        <v>2961</v>
      </c>
      <c r="G68" s="18" t="s">
        <v>1061</v>
      </c>
      <c r="H68" s="18" t="s">
        <v>117</v>
      </c>
      <c r="I68" s="18" t="s">
        <v>1</v>
      </c>
      <c r="J68" s="18" t="s">
        <v>2</v>
      </c>
      <c r="K68" s="19" t="str">
        <f t="shared" si="2"/>
        <v>S71GD0751S22507100</v>
      </c>
      <c r="L68" s="18" t="s">
        <v>4</v>
      </c>
      <c r="M68" s="18" t="s">
        <v>130</v>
      </c>
      <c r="N68" s="19" t="s">
        <v>20</v>
      </c>
      <c r="O68" s="18" t="s">
        <v>1062</v>
      </c>
      <c r="P68" s="20">
        <v>4</v>
      </c>
      <c r="Q68" s="21">
        <v>86</v>
      </c>
      <c r="R68" s="21">
        <f t="shared" si="3"/>
        <v>344</v>
      </c>
      <c r="S68" s="90" t="s">
        <v>3004</v>
      </c>
    </row>
    <row r="69" spans="1:19" ht="18.95" customHeight="1" x14ac:dyDescent="0.2">
      <c r="A69" s="95"/>
      <c r="B69" s="15" t="s">
        <v>2932</v>
      </c>
      <c r="C69" s="16" t="s">
        <v>3</v>
      </c>
      <c r="D69" s="17" t="s">
        <v>2402</v>
      </c>
      <c r="E69" s="17" t="s">
        <v>2958</v>
      </c>
      <c r="F69" s="32" t="s">
        <v>2961</v>
      </c>
      <c r="G69" s="18" t="s">
        <v>1061</v>
      </c>
      <c r="H69" s="18" t="s">
        <v>117</v>
      </c>
      <c r="I69" s="18" t="s">
        <v>1</v>
      </c>
      <c r="J69" s="18" t="s">
        <v>2</v>
      </c>
      <c r="K69" s="19" t="str">
        <f t="shared" si="2"/>
        <v>S71GD0751S22507100</v>
      </c>
      <c r="L69" s="18" t="s">
        <v>4</v>
      </c>
      <c r="M69" s="18" t="s">
        <v>130</v>
      </c>
      <c r="N69" s="19" t="s">
        <v>6</v>
      </c>
      <c r="O69" s="18" t="s">
        <v>1063</v>
      </c>
      <c r="P69" s="20">
        <v>5</v>
      </c>
      <c r="Q69" s="21">
        <v>86</v>
      </c>
      <c r="R69" s="21">
        <f t="shared" si="3"/>
        <v>430</v>
      </c>
      <c r="S69" s="90" t="s">
        <v>3004</v>
      </c>
    </row>
    <row r="70" spans="1:19" ht="18.95" customHeight="1" x14ac:dyDescent="0.2">
      <c r="A70" s="95"/>
      <c r="B70" s="15" t="s">
        <v>2932</v>
      </c>
      <c r="C70" s="16" t="s">
        <v>3</v>
      </c>
      <c r="D70" s="17" t="s">
        <v>2402</v>
      </c>
      <c r="E70" s="17" t="s">
        <v>2958</v>
      </c>
      <c r="F70" s="32" t="s">
        <v>2961</v>
      </c>
      <c r="G70" s="18" t="s">
        <v>1061</v>
      </c>
      <c r="H70" s="18" t="s">
        <v>117</v>
      </c>
      <c r="I70" s="18" t="s">
        <v>1</v>
      </c>
      <c r="J70" s="18" t="s">
        <v>2</v>
      </c>
      <c r="K70" s="19" t="str">
        <f t="shared" si="2"/>
        <v>S71GD0751S22507100</v>
      </c>
      <c r="L70" s="18" t="s">
        <v>4</v>
      </c>
      <c r="M70" s="18" t="s">
        <v>130</v>
      </c>
      <c r="N70" s="19" t="s">
        <v>0</v>
      </c>
      <c r="O70" s="18" t="s">
        <v>1064</v>
      </c>
      <c r="P70" s="20">
        <v>8</v>
      </c>
      <c r="Q70" s="21">
        <v>86</v>
      </c>
      <c r="R70" s="21">
        <f t="shared" si="3"/>
        <v>688</v>
      </c>
      <c r="S70" s="90" t="s">
        <v>3004</v>
      </c>
    </row>
    <row r="71" spans="1:19" ht="18.95" customHeight="1" x14ac:dyDescent="0.2">
      <c r="A71" s="95"/>
      <c r="B71" s="15" t="s">
        <v>2932</v>
      </c>
      <c r="C71" s="16" t="s">
        <v>3</v>
      </c>
      <c r="D71" s="17" t="s">
        <v>2402</v>
      </c>
      <c r="E71" s="17" t="s">
        <v>2958</v>
      </c>
      <c r="F71" s="32" t="s">
        <v>2961</v>
      </c>
      <c r="G71" s="18" t="s">
        <v>1061</v>
      </c>
      <c r="H71" s="18" t="s">
        <v>117</v>
      </c>
      <c r="I71" s="18" t="s">
        <v>1</v>
      </c>
      <c r="J71" s="18" t="s">
        <v>2</v>
      </c>
      <c r="K71" s="19" t="str">
        <f t="shared" si="2"/>
        <v>S71GD0751S22507100</v>
      </c>
      <c r="L71" s="18" t="s">
        <v>4</v>
      </c>
      <c r="M71" s="18" t="s">
        <v>130</v>
      </c>
      <c r="N71" s="19" t="s">
        <v>5</v>
      </c>
      <c r="O71" s="18" t="s">
        <v>1065</v>
      </c>
      <c r="P71" s="20">
        <v>8</v>
      </c>
      <c r="Q71" s="21">
        <v>86</v>
      </c>
      <c r="R71" s="21">
        <f t="shared" si="3"/>
        <v>688</v>
      </c>
      <c r="S71" s="90" t="s">
        <v>3004</v>
      </c>
    </row>
    <row r="72" spans="1:19" ht="18.95" customHeight="1" x14ac:dyDescent="0.2">
      <c r="A72" s="95"/>
      <c r="B72" s="15" t="s">
        <v>2932</v>
      </c>
      <c r="C72" s="16" t="s">
        <v>3</v>
      </c>
      <c r="D72" s="17" t="s">
        <v>2402</v>
      </c>
      <c r="E72" s="17" t="s">
        <v>2958</v>
      </c>
      <c r="F72" s="32" t="s">
        <v>2961</v>
      </c>
      <c r="G72" s="18" t="s">
        <v>1061</v>
      </c>
      <c r="H72" s="18" t="s">
        <v>117</v>
      </c>
      <c r="I72" s="18" t="s">
        <v>1</v>
      </c>
      <c r="J72" s="18" t="s">
        <v>2</v>
      </c>
      <c r="K72" s="19" t="str">
        <f t="shared" si="2"/>
        <v>S71GD0751S22507100</v>
      </c>
      <c r="L72" s="18" t="s">
        <v>4</v>
      </c>
      <c r="M72" s="18" t="s">
        <v>130</v>
      </c>
      <c r="N72" s="19" t="s">
        <v>7</v>
      </c>
      <c r="O72" s="18" t="s">
        <v>1066</v>
      </c>
      <c r="P72" s="20">
        <v>3</v>
      </c>
      <c r="Q72" s="21">
        <v>86</v>
      </c>
      <c r="R72" s="21">
        <f t="shared" si="3"/>
        <v>258</v>
      </c>
      <c r="S72" s="90" t="s">
        <v>3004</v>
      </c>
    </row>
    <row r="73" spans="1:19" ht="18.95" customHeight="1" x14ac:dyDescent="0.2">
      <c r="A73" s="95"/>
      <c r="B73" s="15" t="s">
        <v>2932</v>
      </c>
      <c r="C73" s="16" t="s">
        <v>3</v>
      </c>
      <c r="D73" s="17" t="s">
        <v>2402</v>
      </c>
      <c r="E73" s="17" t="s">
        <v>2958</v>
      </c>
      <c r="F73" s="32" t="s">
        <v>2961</v>
      </c>
      <c r="G73" s="18" t="s">
        <v>1061</v>
      </c>
      <c r="H73" s="18" t="s">
        <v>117</v>
      </c>
      <c r="I73" s="18" t="s">
        <v>1</v>
      </c>
      <c r="J73" s="18" t="s">
        <v>2</v>
      </c>
      <c r="K73" s="19" t="str">
        <f t="shared" si="2"/>
        <v>S71GD0751S22507100</v>
      </c>
      <c r="L73" s="18" t="s">
        <v>4</v>
      </c>
      <c r="M73" s="18" t="s">
        <v>130</v>
      </c>
      <c r="N73" s="19" t="s">
        <v>8</v>
      </c>
      <c r="O73" s="18" t="s">
        <v>1067</v>
      </c>
      <c r="P73" s="20">
        <v>2</v>
      </c>
      <c r="Q73" s="21">
        <v>86</v>
      </c>
      <c r="R73" s="21">
        <f t="shared" si="3"/>
        <v>172</v>
      </c>
      <c r="S73" s="90" t="s">
        <v>3004</v>
      </c>
    </row>
    <row r="74" spans="1:19" ht="18.95" customHeight="1" x14ac:dyDescent="0.2">
      <c r="A74" s="95"/>
      <c r="B74" s="15" t="s">
        <v>2932</v>
      </c>
      <c r="C74" s="16" t="s">
        <v>3</v>
      </c>
      <c r="D74" s="17" t="s">
        <v>2402</v>
      </c>
      <c r="E74" s="17" t="s">
        <v>2958</v>
      </c>
      <c r="F74" s="32" t="s">
        <v>2961</v>
      </c>
      <c r="G74" s="18" t="s">
        <v>1061</v>
      </c>
      <c r="H74" s="18" t="s">
        <v>117</v>
      </c>
      <c r="I74" s="18" t="s">
        <v>1</v>
      </c>
      <c r="J74" s="18" t="s">
        <v>2</v>
      </c>
      <c r="K74" s="19" t="str">
        <f t="shared" si="2"/>
        <v>S71GD0751S22507100</v>
      </c>
      <c r="L74" s="18" t="s">
        <v>4</v>
      </c>
      <c r="M74" s="18" t="s">
        <v>130</v>
      </c>
      <c r="N74" s="19" t="s">
        <v>40</v>
      </c>
      <c r="O74" s="18" t="s">
        <v>1068</v>
      </c>
      <c r="P74" s="20">
        <v>1</v>
      </c>
      <c r="Q74" s="21">
        <v>86</v>
      </c>
      <c r="R74" s="21">
        <f t="shared" si="3"/>
        <v>86</v>
      </c>
      <c r="S74" s="90" t="s">
        <v>3004</v>
      </c>
    </row>
    <row r="75" spans="1:19" ht="18.95" customHeight="1" x14ac:dyDescent="0.2">
      <c r="A75" s="95"/>
      <c r="B75" s="15" t="s">
        <v>2932</v>
      </c>
      <c r="C75" s="16" t="s">
        <v>3</v>
      </c>
      <c r="D75" s="17" t="s">
        <v>2402</v>
      </c>
      <c r="E75" s="17" t="s">
        <v>2958</v>
      </c>
      <c r="F75" s="32" t="s">
        <v>2961</v>
      </c>
      <c r="G75" s="18" t="s">
        <v>1061</v>
      </c>
      <c r="H75" s="18" t="s">
        <v>117</v>
      </c>
      <c r="I75" s="18" t="s">
        <v>18</v>
      </c>
      <c r="J75" s="18" t="s">
        <v>25</v>
      </c>
      <c r="K75" s="19" t="str">
        <f t="shared" si="2"/>
        <v>S71GD0751S22507900</v>
      </c>
      <c r="L75" s="18" t="s">
        <v>4</v>
      </c>
      <c r="M75" s="18" t="s">
        <v>130</v>
      </c>
      <c r="N75" s="19" t="s">
        <v>6</v>
      </c>
      <c r="O75" s="18" t="s">
        <v>1069</v>
      </c>
      <c r="P75" s="20">
        <v>2</v>
      </c>
      <c r="Q75" s="21">
        <v>86</v>
      </c>
      <c r="R75" s="21">
        <f t="shared" si="3"/>
        <v>172</v>
      </c>
      <c r="S75" s="90" t="s">
        <v>3004</v>
      </c>
    </row>
    <row r="76" spans="1:19" ht="18.95" customHeight="1" x14ac:dyDescent="0.2">
      <c r="A76" s="95"/>
      <c r="B76" s="15" t="s">
        <v>2932</v>
      </c>
      <c r="C76" s="16" t="s">
        <v>3</v>
      </c>
      <c r="D76" s="17" t="s">
        <v>2402</v>
      </c>
      <c r="E76" s="17" t="s">
        <v>2958</v>
      </c>
      <c r="F76" s="32" t="s">
        <v>2961</v>
      </c>
      <c r="G76" s="18" t="s">
        <v>1061</v>
      </c>
      <c r="H76" s="18" t="s">
        <v>117</v>
      </c>
      <c r="I76" s="18" t="s">
        <v>18</v>
      </c>
      <c r="J76" s="18" t="s">
        <v>25</v>
      </c>
      <c r="K76" s="19" t="str">
        <f t="shared" si="2"/>
        <v>S71GD0751S22507900</v>
      </c>
      <c r="L76" s="18" t="s">
        <v>4</v>
      </c>
      <c r="M76" s="18" t="s">
        <v>130</v>
      </c>
      <c r="N76" s="19" t="s">
        <v>0</v>
      </c>
      <c r="O76" s="18" t="s">
        <v>1070</v>
      </c>
      <c r="P76" s="20">
        <v>13</v>
      </c>
      <c r="Q76" s="21">
        <v>86</v>
      </c>
      <c r="R76" s="21">
        <f t="shared" si="3"/>
        <v>1118</v>
      </c>
      <c r="S76" s="90" t="s">
        <v>3004</v>
      </c>
    </row>
    <row r="77" spans="1:19" ht="18.95" customHeight="1" x14ac:dyDescent="0.2">
      <c r="A77" s="95"/>
      <c r="B77" s="15" t="s">
        <v>2932</v>
      </c>
      <c r="C77" s="16" t="s">
        <v>3</v>
      </c>
      <c r="D77" s="17" t="s">
        <v>2402</v>
      </c>
      <c r="E77" s="17" t="s">
        <v>2958</v>
      </c>
      <c r="F77" s="32" t="s">
        <v>2961</v>
      </c>
      <c r="G77" s="18" t="s">
        <v>1061</v>
      </c>
      <c r="H77" s="18" t="s">
        <v>117</v>
      </c>
      <c r="I77" s="18" t="s">
        <v>18</v>
      </c>
      <c r="J77" s="18" t="s">
        <v>25</v>
      </c>
      <c r="K77" s="19" t="str">
        <f t="shared" si="2"/>
        <v>S71GD0751S22507900</v>
      </c>
      <c r="L77" s="18" t="s">
        <v>4</v>
      </c>
      <c r="M77" s="18" t="s">
        <v>130</v>
      </c>
      <c r="N77" s="19" t="s">
        <v>5</v>
      </c>
      <c r="O77" s="18" t="s">
        <v>1071</v>
      </c>
      <c r="P77" s="20">
        <v>1</v>
      </c>
      <c r="Q77" s="21">
        <v>86</v>
      </c>
      <c r="R77" s="21">
        <f t="shared" si="3"/>
        <v>86</v>
      </c>
      <c r="S77" s="90" t="s">
        <v>3004</v>
      </c>
    </row>
    <row r="78" spans="1:19" ht="18.95" customHeight="1" x14ac:dyDescent="0.2">
      <c r="A78" s="95"/>
      <c r="B78" s="15" t="s">
        <v>2932</v>
      </c>
      <c r="C78" s="16" t="s">
        <v>3</v>
      </c>
      <c r="D78" s="17" t="s">
        <v>2402</v>
      </c>
      <c r="E78" s="17" t="s">
        <v>2958</v>
      </c>
      <c r="F78" s="32" t="s">
        <v>2961</v>
      </c>
      <c r="G78" s="18" t="s">
        <v>1061</v>
      </c>
      <c r="H78" s="18" t="s">
        <v>117</v>
      </c>
      <c r="I78" s="18" t="s">
        <v>18</v>
      </c>
      <c r="J78" s="18" t="s">
        <v>25</v>
      </c>
      <c r="K78" s="19" t="str">
        <f t="shared" si="2"/>
        <v>S71GD0751S22507900</v>
      </c>
      <c r="L78" s="18" t="s">
        <v>4</v>
      </c>
      <c r="M78" s="18" t="s">
        <v>130</v>
      </c>
      <c r="N78" s="19" t="s">
        <v>7</v>
      </c>
      <c r="O78" s="18" t="s">
        <v>1072</v>
      </c>
      <c r="P78" s="20">
        <v>3</v>
      </c>
      <c r="Q78" s="21">
        <v>86</v>
      </c>
      <c r="R78" s="21">
        <f t="shared" si="3"/>
        <v>258</v>
      </c>
      <c r="S78" s="90" t="s">
        <v>3004</v>
      </c>
    </row>
    <row r="79" spans="1:19" ht="18.95" customHeight="1" x14ac:dyDescent="0.2">
      <c r="A79" s="97"/>
      <c r="B79" s="15" t="s">
        <v>2932</v>
      </c>
      <c r="C79" s="16" t="s">
        <v>3</v>
      </c>
      <c r="D79" s="17" t="s">
        <v>2402</v>
      </c>
      <c r="E79" s="17" t="s">
        <v>2958</v>
      </c>
      <c r="F79" s="32" t="s">
        <v>2961</v>
      </c>
      <c r="G79" s="18" t="s">
        <v>1061</v>
      </c>
      <c r="H79" s="18" t="s">
        <v>117</v>
      </c>
      <c r="I79" s="18" t="s">
        <v>18</v>
      </c>
      <c r="J79" s="18" t="s">
        <v>25</v>
      </c>
      <c r="K79" s="19" t="str">
        <f t="shared" si="2"/>
        <v>S71GD0751S22507900</v>
      </c>
      <c r="L79" s="18" t="s">
        <v>4</v>
      </c>
      <c r="M79" s="18" t="s">
        <v>130</v>
      </c>
      <c r="N79" s="19" t="s">
        <v>8</v>
      </c>
      <c r="O79" s="18" t="s">
        <v>1073</v>
      </c>
      <c r="P79" s="20">
        <v>1</v>
      </c>
      <c r="Q79" s="21">
        <v>86</v>
      </c>
      <c r="R79" s="21">
        <f t="shared" si="3"/>
        <v>86</v>
      </c>
      <c r="S79" s="90" t="s">
        <v>3004</v>
      </c>
    </row>
    <row r="80" spans="1:19" s="35" customFormat="1" ht="18.95" customHeight="1" x14ac:dyDescent="0.2">
      <c r="A80" s="98"/>
      <c r="B80" s="15" t="s">
        <v>2932</v>
      </c>
      <c r="C80" s="16" t="s">
        <v>3</v>
      </c>
      <c r="D80" s="16" t="s">
        <v>2402</v>
      </c>
      <c r="E80" s="17" t="s">
        <v>2958</v>
      </c>
      <c r="F80" s="32" t="s">
        <v>2961</v>
      </c>
      <c r="G80" s="32" t="s">
        <v>1074</v>
      </c>
      <c r="H80" s="32" t="s">
        <v>117</v>
      </c>
      <c r="I80" s="32" t="s">
        <v>1</v>
      </c>
      <c r="J80" s="32" t="s">
        <v>2</v>
      </c>
      <c r="K80" s="31" t="str">
        <f t="shared" si="2"/>
        <v>S71GD0752S22507100</v>
      </c>
      <c r="L80" s="32" t="s">
        <v>4</v>
      </c>
      <c r="M80" s="32" t="s">
        <v>130</v>
      </c>
      <c r="N80" s="31" t="s">
        <v>20</v>
      </c>
      <c r="O80" s="32" t="s">
        <v>1075</v>
      </c>
      <c r="P80" s="33">
        <v>3</v>
      </c>
      <c r="Q80" s="34">
        <v>86</v>
      </c>
      <c r="R80" s="34">
        <f t="shared" si="3"/>
        <v>258</v>
      </c>
      <c r="S80" s="90" t="s">
        <v>3004</v>
      </c>
    </row>
    <row r="81" spans="1:19" s="35" customFormat="1" ht="18.95" customHeight="1" x14ac:dyDescent="0.2">
      <c r="A81" s="99"/>
      <c r="B81" s="15" t="s">
        <v>2932</v>
      </c>
      <c r="C81" s="16" t="s">
        <v>3</v>
      </c>
      <c r="D81" s="16" t="s">
        <v>2402</v>
      </c>
      <c r="E81" s="17" t="s">
        <v>2958</v>
      </c>
      <c r="F81" s="32" t="s">
        <v>2961</v>
      </c>
      <c r="G81" s="32" t="s">
        <v>1074</v>
      </c>
      <c r="H81" s="32" t="s">
        <v>117</v>
      </c>
      <c r="I81" s="32" t="s">
        <v>1</v>
      </c>
      <c r="J81" s="32" t="s">
        <v>2</v>
      </c>
      <c r="K81" s="31" t="str">
        <f t="shared" si="2"/>
        <v>S71GD0752S22507100</v>
      </c>
      <c r="L81" s="32" t="s">
        <v>4</v>
      </c>
      <c r="M81" s="32" t="s">
        <v>130</v>
      </c>
      <c r="N81" s="31" t="s">
        <v>6</v>
      </c>
      <c r="O81" s="32" t="s">
        <v>1076</v>
      </c>
      <c r="P81" s="33">
        <v>17</v>
      </c>
      <c r="Q81" s="34">
        <v>86</v>
      </c>
      <c r="R81" s="34">
        <f t="shared" si="3"/>
        <v>1462</v>
      </c>
      <c r="S81" s="90" t="s">
        <v>3004</v>
      </c>
    </row>
    <row r="82" spans="1:19" s="35" customFormat="1" ht="18.95" customHeight="1" x14ac:dyDescent="0.2">
      <c r="A82" s="99"/>
      <c r="B82" s="15" t="s">
        <v>2932</v>
      </c>
      <c r="C82" s="16" t="s">
        <v>3</v>
      </c>
      <c r="D82" s="16" t="s">
        <v>2402</v>
      </c>
      <c r="E82" s="17" t="s">
        <v>2958</v>
      </c>
      <c r="F82" s="32" t="s">
        <v>2961</v>
      </c>
      <c r="G82" s="32" t="s">
        <v>1074</v>
      </c>
      <c r="H82" s="32" t="s">
        <v>117</v>
      </c>
      <c r="I82" s="32" t="s">
        <v>1</v>
      </c>
      <c r="J82" s="32" t="s">
        <v>2</v>
      </c>
      <c r="K82" s="31" t="str">
        <f t="shared" si="2"/>
        <v>S71GD0752S22507100</v>
      </c>
      <c r="L82" s="32" t="s">
        <v>4</v>
      </c>
      <c r="M82" s="32" t="s">
        <v>130</v>
      </c>
      <c r="N82" s="31" t="s">
        <v>0</v>
      </c>
      <c r="O82" s="32" t="s">
        <v>1077</v>
      </c>
      <c r="P82" s="33">
        <v>20</v>
      </c>
      <c r="Q82" s="34">
        <v>86</v>
      </c>
      <c r="R82" s="34">
        <f t="shared" si="3"/>
        <v>1720</v>
      </c>
      <c r="S82" s="90" t="s">
        <v>3004</v>
      </c>
    </row>
    <row r="83" spans="1:19" s="35" customFormat="1" ht="18.95" customHeight="1" x14ac:dyDescent="0.2">
      <c r="A83" s="99"/>
      <c r="B83" s="15" t="s">
        <v>2932</v>
      </c>
      <c r="C83" s="16" t="s">
        <v>3</v>
      </c>
      <c r="D83" s="16" t="s">
        <v>2402</v>
      </c>
      <c r="E83" s="17" t="s">
        <v>2958</v>
      </c>
      <c r="F83" s="32" t="s">
        <v>2961</v>
      </c>
      <c r="G83" s="32" t="s">
        <v>1074</v>
      </c>
      <c r="H83" s="32" t="s">
        <v>117</v>
      </c>
      <c r="I83" s="32" t="s">
        <v>1</v>
      </c>
      <c r="J83" s="32" t="s">
        <v>2</v>
      </c>
      <c r="K83" s="31" t="str">
        <f t="shared" si="2"/>
        <v>S71GD0752S22507100</v>
      </c>
      <c r="L83" s="32" t="s">
        <v>4</v>
      </c>
      <c r="M83" s="32" t="s">
        <v>130</v>
      </c>
      <c r="N83" s="31" t="s">
        <v>5</v>
      </c>
      <c r="O83" s="32" t="s">
        <v>1078</v>
      </c>
      <c r="P83" s="33">
        <v>26</v>
      </c>
      <c r="Q83" s="34">
        <v>86</v>
      </c>
      <c r="R83" s="34">
        <f t="shared" si="3"/>
        <v>2236</v>
      </c>
      <c r="S83" s="90" t="s">
        <v>3004</v>
      </c>
    </row>
    <row r="84" spans="1:19" s="35" customFormat="1" ht="18.95" customHeight="1" x14ac:dyDescent="0.2">
      <c r="A84" s="99"/>
      <c r="B84" s="15" t="s">
        <v>2932</v>
      </c>
      <c r="C84" s="16" t="s">
        <v>3</v>
      </c>
      <c r="D84" s="16" t="s">
        <v>2402</v>
      </c>
      <c r="E84" s="17" t="s">
        <v>2958</v>
      </c>
      <c r="F84" s="32" t="s">
        <v>2961</v>
      </c>
      <c r="G84" s="32" t="s">
        <v>1074</v>
      </c>
      <c r="H84" s="32" t="s">
        <v>117</v>
      </c>
      <c r="I84" s="32" t="s">
        <v>1</v>
      </c>
      <c r="J84" s="32" t="s">
        <v>2</v>
      </c>
      <c r="K84" s="31" t="str">
        <f t="shared" si="2"/>
        <v>S71GD0752S22507100</v>
      </c>
      <c r="L84" s="32" t="s">
        <v>4</v>
      </c>
      <c r="M84" s="32" t="s">
        <v>130</v>
      </c>
      <c r="N84" s="31" t="s">
        <v>7</v>
      </c>
      <c r="O84" s="32" t="s">
        <v>1079</v>
      </c>
      <c r="P84" s="33">
        <v>10</v>
      </c>
      <c r="Q84" s="34">
        <v>86</v>
      </c>
      <c r="R84" s="34">
        <f t="shared" si="3"/>
        <v>860</v>
      </c>
      <c r="S84" s="90" t="s">
        <v>3004</v>
      </c>
    </row>
    <row r="85" spans="1:19" s="35" customFormat="1" ht="18.95" customHeight="1" x14ac:dyDescent="0.2">
      <c r="A85" s="99"/>
      <c r="B85" s="15" t="s">
        <v>2932</v>
      </c>
      <c r="C85" s="16" t="s">
        <v>3</v>
      </c>
      <c r="D85" s="16" t="s">
        <v>2402</v>
      </c>
      <c r="E85" s="17" t="s">
        <v>2958</v>
      </c>
      <c r="F85" s="32" t="s">
        <v>2961</v>
      </c>
      <c r="G85" s="32" t="s">
        <v>1074</v>
      </c>
      <c r="H85" s="32" t="s">
        <v>117</v>
      </c>
      <c r="I85" s="32" t="s">
        <v>1</v>
      </c>
      <c r="J85" s="32" t="s">
        <v>2</v>
      </c>
      <c r="K85" s="31" t="str">
        <f t="shared" si="2"/>
        <v>S71GD0752S22507100</v>
      </c>
      <c r="L85" s="32" t="s">
        <v>4</v>
      </c>
      <c r="M85" s="32" t="s">
        <v>130</v>
      </c>
      <c r="N85" s="31" t="s">
        <v>8</v>
      </c>
      <c r="O85" s="32" t="s">
        <v>1080</v>
      </c>
      <c r="P85" s="33">
        <v>5</v>
      </c>
      <c r="Q85" s="34">
        <v>86</v>
      </c>
      <c r="R85" s="34">
        <f t="shared" si="3"/>
        <v>430</v>
      </c>
      <c r="S85" s="90" t="s">
        <v>3004</v>
      </c>
    </row>
    <row r="86" spans="1:19" s="35" customFormat="1" ht="18.95" customHeight="1" x14ac:dyDescent="0.2">
      <c r="A86" s="99"/>
      <c r="B86" s="15" t="s">
        <v>2932</v>
      </c>
      <c r="C86" s="16" t="s">
        <v>3</v>
      </c>
      <c r="D86" s="16" t="s">
        <v>2402</v>
      </c>
      <c r="E86" s="17" t="s">
        <v>2958</v>
      </c>
      <c r="F86" s="32" t="s">
        <v>2961</v>
      </c>
      <c r="G86" s="32" t="s">
        <v>1074</v>
      </c>
      <c r="H86" s="32" t="s">
        <v>117</v>
      </c>
      <c r="I86" s="32" t="s">
        <v>1</v>
      </c>
      <c r="J86" s="32" t="s">
        <v>2</v>
      </c>
      <c r="K86" s="31" t="str">
        <f t="shared" si="2"/>
        <v>S71GD0752S22507100</v>
      </c>
      <c r="L86" s="32" t="s">
        <v>4</v>
      </c>
      <c r="M86" s="32" t="s">
        <v>130</v>
      </c>
      <c r="N86" s="31" t="s">
        <v>40</v>
      </c>
      <c r="O86" s="32" t="s">
        <v>1081</v>
      </c>
      <c r="P86" s="33">
        <v>1</v>
      </c>
      <c r="Q86" s="34">
        <v>86</v>
      </c>
      <c r="R86" s="34">
        <f t="shared" si="3"/>
        <v>86</v>
      </c>
      <c r="S86" s="90" t="s">
        <v>3004</v>
      </c>
    </row>
    <row r="87" spans="1:19" s="35" customFormat="1" ht="18.95" customHeight="1" x14ac:dyDescent="0.2">
      <c r="A87" s="99"/>
      <c r="B87" s="15" t="s">
        <v>2932</v>
      </c>
      <c r="C87" s="16" t="s">
        <v>3</v>
      </c>
      <c r="D87" s="16" t="s">
        <v>2402</v>
      </c>
      <c r="E87" s="17" t="s">
        <v>2958</v>
      </c>
      <c r="F87" s="32" t="s">
        <v>2961</v>
      </c>
      <c r="G87" s="32" t="s">
        <v>1074</v>
      </c>
      <c r="H87" s="32" t="s">
        <v>117</v>
      </c>
      <c r="I87" s="32" t="s">
        <v>18</v>
      </c>
      <c r="J87" s="32" t="s">
        <v>25</v>
      </c>
      <c r="K87" s="31" t="str">
        <f t="shared" si="2"/>
        <v>S71GD0752S22507900</v>
      </c>
      <c r="L87" s="32" t="s">
        <v>4</v>
      </c>
      <c r="M87" s="32" t="s">
        <v>130</v>
      </c>
      <c r="N87" s="31" t="s">
        <v>6</v>
      </c>
      <c r="O87" s="32" t="s">
        <v>1082</v>
      </c>
      <c r="P87" s="33">
        <v>3</v>
      </c>
      <c r="Q87" s="34">
        <v>86</v>
      </c>
      <c r="R87" s="34">
        <f t="shared" si="3"/>
        <v>258</v>
      </c>
      <c r="S87" s="90" t="s">
        <v>3004</v>
      </c>
    </row>
    <row r="88" spans="1:19" s="35" customFormat="1" ht="18.95" customHeight="1" x14ac:dyDescent="0.2">
      <c r="A88" s="99"/>
      <c r="B88" s="15" t="s">
        <v>2932</v>
      </c>
      <c r="C88" s="16" t="s">
        <v>3</v>
      </c>
      <c r="D88" s="16" t="s">
        <v>2402</v>
      </c>
      <c r="E88" s="17" t="s">
        <v>2958</v>
      </c>
      <c r="F88" s="32" t="s">
        <v>2961</v>
      </c>
      <c r="G88" s="32" t="s">
        <v>1074</v>
      </c>
      <c r="H88" s="32" t="s">
        <v>117</v>
      </c>
      <c r="I88" s="32" t="s">
        <v>18</v>
      </c>
      <c r="J88" s="32" t="s">
        <v>25</v>
      </c>
      <c r="K88" s="31" t="str">
        <f t="shared" si="2"/>
        <v>S71GD0752S22507900</v>
      </c>
      <c r="L88" s="32" t="s">
        <v>4</v>
      </c>
      <c r="M88" s="32" t="s">
        <v>130</v>
      </c>
      <c r="N88" s="31" t="s">
        <v>0</v>
      </c>
      <c r="O88" s="32" t="s">
        <v>1083</v>
      </c>
      <c r="P88" s="33">
        <v>3</v>
      </c>
      <c r="Q88" s="34">
        <v>86</v>
      </c>
      <c r="R88" s="34">
        <f t="shared" si="3"/>
        <v>258</v>
      </c>
      <c r="S88" s="90" t="s">
        <v>3004</v>
      </c>
    </row>
    <row r="89" spans="1:19" s="35" customFormat="1" ht="18.95" customHeight="1" x14ac:dyDescent="0.2">
      <c r="A89" s="99"/>
      <c r="B89" s="15" t="s">
        <v>2932</v>
      </c>
      <c r="C89" s="16" t="s">
        <v>3</v>
      </c>
      <c r="D89" s="16" t="s">
        <v>2402</v>
      </c>
      <c r="E89" s="17" t="s">
        <v>2958</v>
      </c>
      <c r="F89" s="32" t="s">
        <v>2961</v>
      </c>
      <c r="G89" s="32" t="s">
        <v>1074</v>
      </c>
      <c r="H89" s="32" t="s">
        <v>117</v>
      </c>
      <c r="I89" s="32" t="s">
        <v>18</v>
      </c>
      <c r="J89" s="32" t="s">
        <v>25</v>
      </c>
      <c r="K89" s="31" t="str">
        <f t="shared" si="2"/>
        <v>S71GD0752S22507900</v>
      </c>
      <c r="L89" s="32" t="s">
        <v>4</v>
      </c>
      <c r="M89" s="32" t="s">
        <v>130</v>
      </c>
      <c r="N89" s="31" t="s">
        <v>5</v>
      </c>
      <c r="O89" s="32" t="s">
        <v>1084</v>
      </c>
      <c r="P89" s="33">
        <v>14</v>
      </c>
      <c r="Q89" s="34">
        <v>86</v>
      </c>
      <c r="R89" s="34">
        <f t="shared" si="3"/>
        <v>1204</v>
      </c>
      <c r="S89" s="90" t="s">
        <v>3004</v>
      </c>
    </row>
    <row r="90" spans="1:19" s="35" customFormat="1" ht="18.95" customHeight="1" x14ac:dyDescent="0.2">
      <c r="A90" s="99"/>
      <c r="B90" s="15" t="s">
        <v>2932</v>
      </c>
      <c r="C90" s="16" t="s">
        <v>3</v>
      </c>
      <c r="D90" s="16" t="s">
        <v>2402</v>
      </c>
      <c r="E90" s="17" t="s">
        <v>2958</v>
      </c>
      <c r="F90" s="32" t="s">
        <v>2961</v>
      </c>
      <c r="G90" s="32" t="s">
        <v>1074</v>
      </c>
      <c r="H90" s="32" t="s">
        <v>117</v>
      </c>
      <c r="I90" s="32" t="s">
        <v>18</v>
      </c>
      <c r="J90" s="32" t="s">
        <v>25</v>
      </c>
      <c r="K90" s="31" t="str">
        <f t="shared" ref="K90:K147" si="4">+G90&amp;H90&amp;I90</f>
        <v>S71GD0752S22507900</v>
      </c>
      <c r="L90" s="32" t="s">
        <v>4</v>
      </c>
      <c r="M90" s="32" t="s">
        <v>130</v>
      </c>
      <c r="N90" s="31" t="s">
        <v>8</v>
      </c>
      <c r="O90" s="32" t="s">
        <v>1085</v>
      </c>
      <c r="P90" s="33">
        <v>2</v>
      </c>
      <c r="Q90" s="34">
        <v>86</v>
      </c>
      <c r="R90" s="34">
        <f t="shared" ref="R90:R147" si="5">+Q90*P90</f>
        <v>172</v>
      </c>
      <c r="S90" s="90" t="s">
        <v>3004</v>
      </c>
    </row>
    <row r="91" spans="1:19" s="35" customFormat="1" ht="18.95" customHeight="1" x14ac:dyDescent="0.2">
      <c r="A91" s="100"/>
      <c r="B91" s="15" t="s">
        <v>2932</v>
      </c>
      <c r="C91" s="16" t="s">
        <v>3</v>
      </c>
      <c r="D91" s="16" t="s">
        <v>2402</v>
      </c>
      <c r="E91" s="17" t="s">
        <v>2958</v>
      </c>
      <c r="F91" s="32" t="s">
        <v>2961</v>
      </c>
      <c r="G91" s="32" t="s">
        <v>1074</v>
      </c>
      <c r="H91" s="32" t="s">
        <v>117</v>
      </c>
      <c r="I91" s="32" t="s">
        <v>18</v>
      </c>
      <c r="J91" s="32" t="s">
        <v>25</v>
      </c>
      <c r="K91" s="31" t="str">
        <f t="shared" si="4"/>
        <v>S71GD0752S22507900</v>
      </c>
      <c r="L91" s="32" t="s">
        <v>4</v>
      </c>
      <c r="M91" s="32" t="s">
        <v>130</v>
      </c>
      <c r="N91" s="31" t="s">
        <v>40</v>
      </c>
      <c r="O91" s="32" t="s">
        <v>1086</v>
      </c>
      <c r="P91" s="33">
        <v>3</v>
      </c>
      <c r="Q91" s="34">
        <v>86</v>
      </c>
      <c r="R91" s="34">
        <f t="shared" si="5"/>
        <v>258</v>
      </c>
      <c r="S91" s="90" t="s">
        <v>3004</v>
      </c>
    </row>
    <row r="92" spans="1:19" ht="53.1" customHeight="1" x14ac:dyDescent="0.2">
      <c r="A92" s="94"/>
      <c r="B92" s="15" t="s">
        <v>2932</v>
      </c>
      <c r="C92" s="16" t="s">
        <v>3</v>
      </c>
      <c r="D92" s="17" t="s">
        <v>2402</v>
      </c>
      <c r="E92" s="17" t="s">
        <v>2958</v>
      </c>
      <c r="F92" s="32" t="s">
        <v>2961</v>
      </c>
      <c r="G92" s="18" t="s">
        <v>1087</v>
      </c>
      <c r="H92" s="18" t="s">
        <v>180</v>
      </c>
      <c r="I92" s="18" t="s">
        <v>1</v>
      </c>
      <c r="J92" s="18" t="s">
        <v>2</v>
      </c>
      <c r="K92" s="19" t="str">
        <f t="shared" si="4"/>
        <v>S71GD0753S21600100</v>
      </c>
      <c r="L92" s="18" t="s">
        <v>4</v>
      </c>
      <c r="M92" s="18" t="s">
        <v>130</v>
      </c>
      <c r="N92" s="19" t="s">
        <v>0</v>
      </c>
      <c r="O92" s="18" t="s">
        <v>1088</v>
      </c>
      <c r="P92" s="20">
        <v>3</v>
      </c>
      <c r="Q92" s="21">
        <v>106</v>
      </c>
      <c r="R92" s="21">
        <f t="shared" si="5"/>
        <v>318</v>
      </c>
      <c r="S92" s="90" t="s">
        <v>3004</v>
      </c>
    </row>
    <row r="93" spans="1:19" ht="53.1" customHeight="1" x14ac:dyDescent="0.2">
      <c r="A93" s="95"/>
      <c r="B93" s="15" t="s">
        <v>2932</v>
      </c>
      <c r="C93" s="16" t="s">
        <v>3</v>
      </c>
      <c r="D93" s="17" t="s">
        <v>2402</v>
      </c>
      <c r="E93" s="17" t="s">
        <v>2958</v>
      </c>
      <c r="F93" s="32" t="s">
        <v>2961</v>
      </c>
      <c r="G93" s="18" t="s">
        <v>1087</v>
      </c>
      <c r="H93" s="18" t="s">
        <v>180</v>
      </c>
      <c r="I93" s="18" t="s">
        <v>1</v>
      </c>
      <c r="J93" s="18" t="s">
        <v>2</v>
      </c>
      <c r="K93" s="19" t="str">
        <f t="shared" si="4"/>
        <v>S71GD0753S21600100</v>
      </c>
      <c r="L93" s="18" t="s">
        <v>4</v>
      </c>
      <c r="M93" s="18" t="s">
        <v>130</v>
      </c>
      <c r="N93" s="19" t="s">
        <v>5</v>
      </c>
      <c r="O93" s="18" t="s">
        <v>1089</v>
      </c>
      <c r="P93" s="20">
        <v>3</v>
      </c>
      <c r="Q93" s="21">
        <v>106</v>
      </c>
      <c r="R93" s="21">
        <f t="shared" si="5"/>
        <v>318</v>
      </c>
      <c r="S93" s="90" t="s">
        <v>3004</v>
      </c>
    </row>
    <row r="94" spans="1:19" ht="53.1" customHeight="1" x14ac:dyDescent="0.2">
      <c r="A94" s="97"/>
      <c r="B94" s="15" t="s">
        <v>2932</v>
      </c>
      <c r="C94" s="16" t="s">
        <v>3</v>
      </c>
      <c r="D94" s="17" t="s">
        <v>2402</v>
      </c>
      <c r="E94" s="17" t="s">
        <v>2958</v>
      </c>
      <c r="F94" s="32" t="s">
        <v>2961</v>
      </c>
      <c r="G94" s="18" t="s">
        <v>1087</v>
      </c>
      <c r="H94" s="18" t="s">
        <v>180</v>
      </c>
      <c r="I94" s="18" t="s">
        <v>1</v>
      </c>
      <c r="J94" s="18" t="s">
        <v>2</v>
      </c>
      <c r="K94" s="19" t="str">
        <f t="shared" si="4"/>
        <v>S71GD0753S21600100</v>
      </c>
      <c r="L94" s="18" t="s">
        <v>4</v>
      </c>
      <c r="M94" s="18" t="s">
        <v>130</v>
      </c>
      <c r="N94" s="19" t="s">
        <v>7</v>
      </c>
      <c r="O94" s="18" t="s">
        <v>1090</v>
      </c>
      <c r="P94" s="20">
        <v>2</v>
      </c>
      <c r="Q94" s="21">
        <v>106</v>
      </c>
      <c r="R94" s="21">
        <f t="shared" si="5"/>
        <v>212</v>
      </c>
      <c r="S94" s="90" t="s">
        <v>3004</v>
      </c>
    </row>
    <row r="95" spans="1:19" ht="29.1" customHeight="1" x14ac:dyDescent="0.2">
      <c r="A95" s="94"/>
      <c r="B95" s="15" t="s">
        <v>2932</v>
      </c>
      <c r="C95" s="16" t="s">
        <v>3</v>
      </c>
      <c r="D95" s="17" t="s">
        <v>2402</v>
      </c>
      <c r="E95" s="17" t="s">
        <v>2958</v>
      </c>
      <c r="F95" s="32" t="s">
        <v>2961</v>
      </c>
      <c r="G95" s="18" t="s">
        <v>2027</v>
      </c>
      <c r="H95" s="18" t="s">
        <v>180</v>
      </c>
      <c r="I95" s="18" t="s">
        <v>1</v>
      </c>
      <c r="J95" s="18" t="s">
        <v>2</v>
      </c>
      <c r="K95" s="19" t="str">
        <f t="shared" si="4"/>
        <v>S71GD0754S21600100</v>
      </c>
      <c r="L95" s="18" t="s">
        <v>4</v>
      </c>
      <c r="M95" s="18" t="s">
        <v>130</v>
      </c>
      <c r="N95" s="19" t="s">
        <v>20</v>
      </c>
      <c r="O95" s="18" t="s">
        <v>2028</v>
      </c>
      <c r="P95" s="20">
        <v>8</v>
      </c>
      <c r="Q95" s="21">
        <v>117</v>
      </c>
      <c r="R95" s="21">
        <f t="shared" si="5"/>
        <v>936</v>
      </c>
      <c r="S95" s="90" t="s">
        <v>3004</v>
      </c>
    </row>
    <row r="96" spans="1:19" ht="29.1" customHeight="1" x14ac:dyDescent="0.2">
      <c r="A96" s="95"/>
      <c r="B96" s="15" t="s">
        <v>2932</v>
      </c>
      <c r="C96" s="16" t="s">
        <v>3</v>
      </c>
      <c r="D96" s="17" t="s">
        <v>2402</v>
      </c>
      <c r="E96" s="17" t="s">
        <v>2958</v>
      </c>
      <c r="F96" s="32" t="s">
        <v>2961</v>
      </c>
      <c r="G96" s="18" t="s">
        <v>2027</v>
      </c>
      <c r="H96" s="18" t="s">
        <v>180</v>
      </c>
      <c r="I96" s="18" t="s">
        <v>1</v>
      </c>
      <c r="J96" s="18" t="s">
        <v>2</v>
      </c>
      <c r="K96" s="19" t="str">
        <f t="shared" si="4"/>
        <v>S71GD0754S21600100</v>
      </c>
      <c r="L96" s="18" t="s">
        <v>4</v>
      </c>
      <c r="M96" s="18" t="s">
        <v>130</v>
      </c>
      <c r="N96" s="19" t="s">
        <v>6</v>
      </c>
      <c r="O96" s="18" t="s">
        <v>2029</v>
      </c>
      <c r="P96" s="20">
        <v>14</v>
      </c>
      <c r="Q96" s="21">
        <v>117</v>
      </c>
      <c r="R96" s="21">
        <f t="shared" si="5"/>
        <v>1638</v>
      </c>
      <c r="S96" s="90" t="s">
        <v>3004</v>
      </c>
    </row>
    <row r="97" spans="1:19" ht="29.1" customHeight="1" x14ac:dyDescent="0.2">
      <c r="A97" s="95"/>
      <c r="B97" s="15" t="s">
        <v>2932</v>
      </c>
      <c r="C97" s="16" t="s">
        <v>3</v>
      </c>
      <c r="D97" s="17" t="s">
        <v>2402</v>
      </c>
      <c r="E97" s="17" t="s">
        <v>2958</v>
      </c>
      <c r="F97" s="32" t="s">
        <v>2961</v>
      </c>
      <c r="G97" s="18" t="s">
        <v>2027</v>
      </c>
      <c r="H97" s="18" t="s">
        <v>180</v>
      </c>
      <c r="I97" s="18" t="s">
        <v>1</v>
      </c>
      <c r="J97" s="18" t="s">
        <v>2</v>
      </c>
      <c r="K97" s="19" t="str">
        <f t="shared" si="4"/>
        <v>S71GD0754S21600100</v>
      </c>
      <c r="L97" s="18" t="s">
        <v>4</v>
      </c>
      <c r="M97" s="18" t="s">
        <v>130</v>
      </c>
      <c r="N97" s="19" t="s">
        <v>0</v>
      </c>
      <c r="O97" s="18" t="s">
        <v>2030</v>
      </c>
      <c r="P97" s="20">
        <v>11</v>
      </c>
      <c r="Q97" s="21">
        <v>117</v>
      </c>
      <c r="R97" s="21">
        <f t="shared" si="5"/>
        <v>1287</v>
      </c>
      <c r="S97" s="90" t="s">
        <v>3004</v>
      </c>
    </row>
    <row r="98" spans="1:19" ht="29.1" customHeight="1" x14ac:dyDescent="0.2">
      <c r="A98" s="95"/>
      <c r="B98" s="15" t="s">
        <v>2932</v>
      </c>
      <c r="C98" s="16" t="s">
        <v>3</v>
      </c>
      <c r="D98" s="17" t="s">
        <v>2402</v>
      </c>
      <c r="E98" s="17" t="s">
        <v>2958</v>
      </c>
      <c r="F98" s="32" t="s">
        <v>2961</v>
      </c>
      <c r="G98" s="18" t="s">
        <v>2027</v>
      </c>
      <c r="H98" s="18" t="s">
        <v>180</v>
      </c>
      <c r="I98" s="18" t="s">
        <v>1</v>
      </c>
      <c r="J98" s="18" t="s">
        <v>2</v>
      </c>
      <c r="K98" s="19" t="str">
        <f t="shared" si="4"/>
        <v>S71GD0754S21600100</v>
      </c>
      <c r="L98" s="18" t="s">
        <v>4</v>
      </c>
      <c r="M98" s="18" t="s">
        <v>130</v>
      </c>
      <c r="N98" s="19" t="s">
        <v>5</v>
      </c>
      <c r="O98" s="18" t="s">
        <v>2031</v>
      </c>
      <c r="P98" s="20">
        <v>4</v>
      </c>
      <c r="Q98" s="21">
        <v>117</v>
      </c>
      <c r="R98" s="21">
        <f t="shared" si="5"/>
        <v>468</v>
      </c>
      <c r="S98" s="90" t="s">
        <v>3004</v>
      </c>
    </row>
    <row r="99" spans="1:19" ht="29.1" customHeight="1" x14ac:dyDescent="0.2">
      <c r="A99" s="95"/>
      <c r="B99" s="15" t="s">
        <v>2932</v>
      </c>
      <c r="C99" s="16" t="s">
        <v>3</v>
      </c>
      <c r="D99" s="17" t="s">
        <v>2402</v>
      </c>
      <c r="E99" s="17" t="s">
        <v>2958</v>
      </c>
      <c r="F99" s="32" t="s">
        <v>2961</v>
      </c>
      <c r="G99" s="18" t="s">
        <v>2027</v>
      </c>
      <c r="H99" s="18" t="s">
        <v>180</v>
      </c>
      <c r="I99" s="18" t="s">
        <v>1</v>
      </c>
      <c r="J99" s="18" t="s">
        <v>2</v>
      </c>
      <c r="K99" s="19" t="str">
        <f t="shared" si="4"/>
        <v>S71GD0754S21600100</v>
      </c>
      <c r="L99" s="18" t="s">
        <v>4</v>
      </c>
      <c r="M99" s="18" t="s">
        <v>130</v>
      </c>
      <c r="N99" s="19" t="s">
        <v>7</v>
      </c>
      <c r="O99" s="18" t="s">
        <v>2032</v>
      </c>
      <c r="P99" s="20">
        <v>2</v>
      </c>
      <c r="Q99" s="21">
        <v>117</v>
      </c>
      <c r="R99" s="21">
        <f t="shared" si="5"/>
        <v>234</v>
      </c>
      <c r="S99" s="90" t="s">
        <v>3004</v>
      </c>
    </row>
    <row r="100" spans="1:19" ht="29.1" customHeight="1" x14ac:dyDescent="0.2">
      <c r="A100" s="97"/>
      <c r="B100" s="15" t="s">
        <v>2932</v>
      </c>
      <c r="C100" s="16" t="s">
        <v>3</v>
      </c>
      <c r="D100" s="17" t="s">
        <v>2402</v>
      </c>
      <c r="E100" s="17" t="s">
        <v>2958</v>
      </c>
      <c r="F100" s="32" t="s">
        <v>2961</v>
      </c>
      <c r="G100" s="18" t="s">
        <v>2027</v>
      </c>
      <c r="H100" s="18" t="s">
        <v>180</v>
      </c>
      <c r="I100" s="18" t="s">
        <v>1</v>
      </c>
      <c r="J100" s="18" t="s">
        <v>2</v>
      </c>
      <c r="K100" s="19" t="str">
        <f t="shared" si="4"/>
        <v>S71GD0754S21600100</v>
      </c>
      <c r="L100" s="18" t="s">
        <v>4</v>
      </c>
      <c r="M100" s="18" t="s">
        <v>130</v>
      </c>
      <c r="N100" s="19" t="s">
        <v>8</v>
      </c>
      <c r="O100" s="18" t="s">
        <v>2033</v>
      </c>
      <c r="P100" s="20">
        <v>5</v>
      </c>
      <c r="Q100" s="21">
        <v>117</v>
      </c>
      <c r="R100" s="21">
        <f t="shared" si="5"/>
        <v>585</v>
      </c>
      <c r="S100" s="90" t="s">
        <v>3004</v>
      </c>
    </row>
    <row r="101" spans="1:19" ht="35.1" customHeight="1" x14ac:dyDescent="0.2">
      <c r="A101" s="94"/>
      <c r="B101" s="15" t="s">
        <v>2932</v>
      </c>
      <c r="C101" s="16" t="s">
        <v>3</v>
      </c>
      <c r="D101" s="17" t="s">
        <v>2402</v>
      </c>
      <c r="E101" s="17" t="s">
        <v>2958</v>
      </c>
      <c r="F101" s="32" t="s">
        <v>2961</v>
      </c>
      <c r="G101" s="18" t="s">
        <v>2034</v>
      </c>
      <c r="H101" s="18" t="s">
        <v>180</v>
      </c>
      <c r="I101" s="18" t="s">
        <v>1</v>
      </c>
      <c r="J101" s="18" t="s">
        <v>2</v>
      </c>
      <c r="K101" s="19" t="str">
        <f t="shared" si="4"/>
        <v>S71GD0755S21600100</v>
      </c>
      <c r="L101" s="18" t="s">
        <v>4</v>
      </c>
      <c r="M101" s="18" t="s">
        <v>130</v>
      </c>
      <c r="N101" s="19" t="s">
        <v>20</v>
      </c>
      <c r="O101" s="18" t="s">
        <v>2035</v>
      </c>
      <c r="P101" s="20">
        <v>1</v>
      </c>
      <c r="Q101" s="21">
        <v>117</v>
      </c>
      <c r="R101" s="21">
        <f t="shared" si="5"/>
        <v>117</v>
      </c>
      <c r="S101" s="90" t="s">
        <v>3004</v>
      </c>
    </row>
    <row r="102" spans="1:19" ht="35.1" customHeight="1" x14ac:dyDescent="0.2">
      <c r="A102" s="95"/>
      <c r="B102" s="15" t="s">
        <v>2932</v>
      </c>
      <c r="C102" s="16" t="s">
        <v>3</v>
      </c>
      <c r="D102" s="17" t="s">
        <v>2402</v>
      </c>
      <c r="E102" s="17" t="s">
        <v>2958</v>
      </c>
      <c r="F102" s="32" t="s">
        <v>2961</v>
      </c>
      <c r="G102" s="18" t="s">
        <v>2034</v>
      </c>
      <c r="H102" s="18" t="s">
        <v>180</v>
      </c>
      <c r="I102" s="18" t="s">
        <v>1</v>
      </c>
      <c r="J102" s="18" t="s">
        <v>2</v>
      </c>
      <c r="K102" s="19" t="str">
        <f t="shared" si="4"/>
        <v>S71GD0755S21600100</v>
      </c>
      <c r="L102" s="18" t="s">
        <v>4</v>
      </c>
      <c r="M102" s="18" t="s">
        <v>130</v>
      </c>
      <c r="N102" s="19" t="s">
        <v>0</v>
      </c>
      <c r="O102" s="18" t="s">
        <v>2036</v>
      </c>
      <c r="P102" s="20">
        <v>4</v>
      </c>
      <c r="Q102" s="21">
        <v>117</v>
      </c>
      <c r="R102" s="21">
        <f t="shared" si="5"/>
        <v>468</v>
      </c>
      <c r="S102" s="90" t="s">
        <v>3004</v>
      </c>
    </row>
    <row r="103" spans="1:19" ht="35.1" customHeight="1" x14ac:dyDescent="0.2">
      <c r="A103" s="95"/>
      <c r="B103" s="15" t="s">
        <v>2932</v>
      </c>
      <c r="C103" s="16" t="s">
        <v>3</v>
      </c>
      <c r="D103" s="17" t="s">
        <v>2402</v>
      </c>
      <c r="E103" s="17" t="s">
        <v>2958</v>
      </c>
      <c r="F103" s="32" t="s">
        <v>2961</v>
      </c>
      <c r="G103" s="18" t="s">
        <v>2034</v>
      </c>
      <c r="H103" s="18" t="s">
        <v>180</v>
      </c>
      <c r="I103" s="18" t="s">
        <v>1</v>
      </c>
      <c r="J103" s="18" t="s">
        <v>2</v>
      </c>
      <c r="K103" s="19" t="str">
        <f t="shared" si="4"/>
        <v>S71GD0755S21600100</v>
      </c>
      <c r="L103" s="18" t="s">
        <v>4</v>
      </c>
      <c r="M103" s="18" t="s">
        <v>130</v>
      </c>
      <c r="N103" s="19" t="s">
        <v>5</v>
      </c>
      <c r="O103" s="18" t="s">
        <v>2037</v>
      </c>
      <c r="P103" s="20">
        <v>1</v>
      </c>
      <c r="Q103" s="21">
        <v>117</v>
      </c>
      <c r="R103" s="21">
        <f t="shared" si="5"/>
        <v>117</v>
      </c>
      <c r="S103" s="90" t="s">
        <v>3004</v>
      </c>
    </row>
    <row r="104" spans="1:19" ht="35.1" customHeight="1" x14ac:dyDescent="0.2">
      <c r="A104" s="95"/>
      <c r="B104" s="15" t="s">
        <v>2932</v>
      </c>
      <c r="C104" s="16" t="s">
        <v>3</v>
      </c>
      <c r="D104" s="17" t="s">
        <v>2402</v>
      </c>
      <c r="E104" s="17" t="s">
        <v>2958</v>
      </c>
      <c r="F104" s="32" t="s">
        <v>2961</v>
      </c>
      <c r="G104" s="18" t="s">
        <v>2034</v>
      </c>
      <c r="H104" s="18" t="s">
        <v>180</v>
      </c>
      <c r="I104" s="18" t="s">
        <v>1</v>
      </c>
      <c r="J104" s="18" t="s">
        <v>2</v>
      </c>
      <c r="K104" s="19" t="str">
        <f t="shared" si="4"/>
        <v>S71GD0755S21600100</v>
      </c>
      <c r="L104" s="18" t="s">
        <v>4</v>
      </c>
      <c r="M104" s="18" t="s">
        <v>130</v>
      </c>
      <c r="N104" s="19" t="s">
        <v>7</v>
      </c>
      <c r="O104" s="18" t="s">
        <v>2038</v>
      </c>
      <c r="P104" s="20">
        <v>1</v>
      </c>
      <c r="Q104" s="21">
        <v>117</v>
      </c>
      <c r="R104" s="21">
        <f t="shared" si="5"/>
        <v>117</v>
      </c>
      <c r="S104" s="90" t="s">
        <v>3004</v>
      </c>
    </row>
    <row r="105" spans="1:19" ht="35.1" customHeight="1" x14ac:dyDescent="0.2">
      <c r="A105" s="97"/>
      <c r="B105" s="15" t="s">
        <v>2932</v>
      </c>
      <c r="C105" s="16" t="s">
        <v>3</v>
      </c>
      <c r="D105" s="17" t="s">
        <v>2402</v>
      </c>
      <c r="E105" s="17" t="s">
        <v>2958</v>
      </c>
      <c r="F105" s="32" t="s">
        <v>2961</v>
      </c>
      <c r="G105" s="18" t="s">
        <v>2034</v>
      </c>
      <c r="H105" s="18" t="s">
        <v>180</v>
      </c>
      <c r="I105" s="18" t="s">
        <v>1</v>
      </c>
      <c r="J105" s="18" t="s">
        <v>2</v>
      </c>
      <c r="K105" s="19" t="str">
        <f t="shared" si="4"/>
        <v>S71GD0755S21600100</v>
      </c>
      <c r="L105" s="18" t="s">
        <v>4</v>
      </c>
      <c r="M105" s="18" t="s">
        <v>130</v>
      </c>
      <c r="N105" s="19" t="s">
        <v>8</v>
      </c>
      <c r="O105" s="18" t="s">
        <v>2039</v>
      </c>
      <c r="P105" s="20">
        <v>1</v>
      </c>
      <c r="Q105" s="21">
        <v>117</v>
      </c>
      <c r="R105" s="21">
        <f t="shared" si="5"/>
        <v>117</v>
      </c>
      <c r="S105" s="90" t="s">
        <v>3004</v>
      </c>
    </row>
    <row r="106" spans="1:19" ht="24.95" customHeight="1" x14ac:dyDescent="0.2">
      <c r="A106" s="94"/>
      <c r="B106" s="15" t="s">
        <v>2932</v>
      </c>
      <c r="C106" s="16" t="s">
        <v>3</v>
      </c>
      <c r="D106" s="17" t="s">
        <v>2402</v>
      </c>
      <c r="E106" s="17" t="s">
        <v>2958</v>
      </c>
      <c r="F106" s="32" t="s">
        <v>2961</v>
      </c>
      <c r="G106" s="18" t="s">
        <v>1091</v>
      </c>
      <c r="H106" s="18" t="s">
        <v>180</v>
      </c>
      <c r="I106" s="18" t="s">
        <v>1</v>
      </c>
      <c r="J106" s="18" t="s">
        <v>2</v>
      </c>
      <c r="K106" s="19" t="str">
        <f t="shared" si="4"/>
        <v>S71GD0756S21600100</v>
      </c>
      <c r="L106" s="18" t="s">
        <v>4</v>
      </c>
      <c r="M106" s="18" t="s">
        <v>130</v>
      </c>
      <c r="N106" s="19" t="s">
        <v>20</v>
      </c>
      <c r="O106" s="18" t="s">
        <v>1092</v>
      </c>
      <c r="P106" s="20">
        <v>4</v>
      </c>
      <c r="Q106" s="21">
        <v>117</v>
      </c>
      <c r="R106" s="21">
        <f t="shared" si="5"/>
        <v>468</v>
      </c>
      <c r="S106" s="90" t="s">
        <v>3004</v>
      </c>
    </row>
    <row r="107" spans="1:19" ht="24.95" customHeight="1" x14ac:dyDescent="0.2">
      <c r="A107" s="95"/>
      <c r="B107" s="15" t="s">
        <v>2932</v>
      </c>
      <c r="C107" s="16" t="s">
        <v>3</v>
      </c>
      <c r="D107" s="17" t="s">
        <v>2402</v>
      </c>
      <c r="E107" s="17" t="s">
        <v>2958</v>
      </c>
      <c r="F107" s="32" t="s">
        <v>2961</v>
      </c>
      <c r="G107" s="18" t="s">
        <v>1091</v>
      </c>
      <c r="H107" s="18" t="s">
        <v>180</v>
      </c>
      <c r="I107" s="18" t="s">
        <v>1</v>
      </c>
      <c r="J107" s="18" t="s">
        <v>2</v>
      </c>
      <c r="K107" s="19" t="str">
        <f t="shared" si="4"/>
        <v>S71GD0756S21600100</v>
      </c>
      <c r="L107" s="18" t="s">
        <v>4</v>
      </c>
      <c r="M107" s="18" t="s">
        <v>130</v>
      </c>
      <c r="N107" s="19" t="s">
        <v>6</v>
      </c>
      <c r="O107" s="18" t="s">
        <v>1093</v>
      </c>
      <c r="P107" s="20">
        <v>4</v>
      </c>
      <c r="Q107" s="21">
        <v>117</v>
      </c>
      <c r="R107" s="21">
        <f t="shared" si="5"/>
        <v>468</v>
      </c>
      <c r="S107" s="90" t="s">
        <v>3004</v>
      </c>
    </row>
    <row r="108" spans="1:19" ht="24.95" customHeight="1" x14ac:dyDescent="0.2">
      <c r="A108" s="95"/>
      <c r="B108" s="15" t="s">
        <v>2932</v>
      </c>
      <c r="C108" s="16" t="s">
        <v>3</v>
      </c>
      <c r="D108" s="17" t="s">
        <v>2402</v>
      </c>
      <c r="E108" s="17" t="s">
        <v>2958</v>
      </c>
      <c r="F108" s="32" t="s">
        <v>2961</v>
      </c>
      <c r="G108" s="18" t="s">
        <v>1091</v>
      </c>
      <c r="H108" s="18" t="s">
        <v>180</v>
      </c>
      <c r="I108" s="18" t="s">
        <v>1</v>
      </c>
      <c r="J108" s="18" t="s">
        <v>2</v>
      </c>
      <c r="K108" s="19" t="str">
        <f t="shared" si="4"/>
        <v>S71GD0756S21600100</v>
      </c>
      <c r="L108" s="18" t="s">
        <v>4</v>
      </c>
      <c r="M108" s="18" t="s">
        <v>130</v>
      </c>
      <c r="N108" s="19" t="s">
        <v>0</v>
      </c>
      <c r="O108" s="18" t="s">
        <v>1094</v>
      </c>
      <c r="P108" s="20">
        <v>5</v>
      </c>
      <c r="Q108" s="21">
        <v>117</v>
      </c>
      <c r="R108" s="21">
        <f t="shared" si="5"/>
        <v>585</v>
      </c>
      <c r="S108" s="90" t="s">
        <v>3004</v>
      </c>
    </row>
    <row r="109" spans="1:19" ht="24.95" customHeight="1" x14ac:dyDescent="0.2">
      <c r="A109" s="95"/>
      <c r="B109" s="15" t="s">
        <v>2932</v>
      </c>
      <c r="C109" s="16" t="s">
        <v>3</v>
      </c>
      <c r="D109" s="17" t="s">
        <v>2402</v>
      </c>
      <c r="E109" s="17" t="s">
        <v>2958</v>
      </c>
      <c r="F109" s="32" t="s">
        <v>2961</v>
      </c>
      <c r="G109" s="18" t="s">
        <v>1091</v>
      </c>
      <c r="H109" s="18" t="s">
        <v>180</v>
      </c>
      <c r="I109" s="18" t="s">
        <v>1</v>
      </c>
      <c r="J109" s="18" t="s">
        <v>2</v>
      </c>
      <c r="K109" s="19" t="str">
        <f t="shared" si="4"/>
        <v>S71GD0756S21600100</v>
      </c>
      <c r="L109" s="18" t="s">
        <v>4</v>
      </c>
      <c r="M109" s="18" t="s">
        <v>130</v>
      </c>
      <c r="N109" s="19" t="s">
        <v>5</v>
      </c>
      <c r="O109" s="18" t="s">
        <v>1095</v>
      </c>
      <c r="P109" s="20">
        <v>3</v>
      </c>
      <c r="Q109" s="21">
        <v>117</v>
      </c>
      <c r="R109" s="21">
        <f t="shared" si="5"/>
        <v>351</v>
      </c>
      <c r="S109" s="90" t="s">
        <v>3004</v>
      </c>
    </row>
    <row r="110" spans="1:19" ht="24.95" customHeight="1" x14ac:dyDescent="0.2">
      <c r="A110" s="97"/>
      <c r="B110" s="15" t="s">
        <v>2932</v>
      </c>
      <c r="C110" s="16" t="s">
        <v>3</v>
      </c>
      <c r="D110" s="17" t="s">
        <v>2402</v>
      </c>
      <c r="E110" s="17" t="s">
        <v>2958</v>
      </c>
      <c r="F110" s="32" t="s">
        <v>2961</v>
      </c>
      <c r="G110" s="18" t="s">
        <v>1091</v>
      </c>
      <c r="H110" s="18" t="s">
        <v>180</v>
      </c>
      <c r="I110" s="18" t="s">
        <v>1</v>
      </c>
      <c r="J110" s="18" t="s">
        <v>2</v>
      </c>
      <c r="K110" s="19" t="str">
        <f t="shared" si="4"/>
        <v>S71GD0756S21600100</v>
      </c>
      <c r="L110" s="18" t="s">
        <v>4</v>
      </c>
      <c r="M110" s="18" t="s">
        <v>130</v>
      </c>
      <c r="N110" s="19" t="s">
        <v>7</v>
      </c>
      <c r="O110" s="18" t="s">
        <v>1096</v>
      </c>
      <c r="P110" s="20">
        <v>2</v>
      </c>
      <c r="Q110" s="21">
        <v>117</v>
      </c>
      <c r="R110" s="21">
        <f t="shared" si="5"/>
        <v>234</v>
      </c>
      <c r="S110" s="90" t="s">
        <v>3004</v>
      </c>
    </row>
    <row r="111" spans="1:19" ht="29.1" customHeight="1" x14ac:dyDescent="0.2">
      <c r="A111" s="94"/>
      <c r="B111" s="15" t="s">
        <v>2932</v>
      </c>
      <c r="C111" s="16" t="s">
        <v>3</v>
      </c>
      <c r="D111" s="17" t="s">
        <v>2402</v>
      </c>
      <c r="E111" s="17" t="s">
        <v>2958</v>
      </c>
      <c r="F111" s="32" t="s">
        <v>2961</v>
      </c>
      <c r="G111" s="18" t="s">
        <v>1097</v>
      </c>
      <c r="H111" s="18" t="s">
        <v>180</v>
      </c>
      <c r="I111" s="18" t="s">
        <v>1</v>
      </c>
      <c r="J111" s="18" t="s">
        <v>2</v>
      </c>
      <c r="K111" s="19" t="str">
        <f t="shared" si="4"/>
        <v>S71GD0757S21600100</v>
      </c>
      <c r="L111" s="18" t="s">
        <v>4</v>
      </c>
      <c r="M111" s="18" t="s">
        <v>130</v>
      </c>
      <c r="N111" s="19" t="s">
        <v>6</v>
      </c>
      <c r="O111" s="18" t="s">
        <v>1098</v>
      </c>
      <c r="P111" s="20">
        <v>4</v>
      </c>
      <c r="Q111" s="21">
        <v>117</v>
      </c>
      <c r="R111" s="21">
        <f t="shared" si="5"/>
        <v>468</v>
      </c>
      <c r="S111" s="90" t="s">
        <v>3004</v>
      </c>
    </row>
    <row r="112" spans="1:19" ht="29.1" customHeight="1" x14ac:dyDescent="0.2">
      <c r="A112" s="95"/>
      <c r="B112" s="15" t="s">
        <v>2932</v>
      </c>
      <c r="C112" s="16" t="s">
        <v>3</v>
      </c>
      <c r="D112" s="17" t="s">
        <v>2402</v>
      </c>
      <c r="E112" s="17" t="s">
        <v>2958</v>
      </c>
      <c r="F112" s="32" t="s">
        <v>2961</v>
      </c>
      <c r="G112" s="18" t="s">
        <v>1097</v>
      </c>
      <c r="H112" s="18" t="s">
        <v>180</v>
      </c>
      <c r="I112" s="18" t="s">
        <v>1</v>
      </c>
      <c r="J112" s="18" t="s">
        <v>2</v>
      </c>
      <c r="K112" s="19" t="str">
        <f t="shared" si="4"/>
        <v>S71GD0757S21600100</v>
      </c>
      <c r="L112" s="18" t="s">
        <v>4</v>
      </c>
      <c r="M112" s="18" t="s">
        <v>130</v>
      </c>
      <c r="N112" s="19" t="s">
        <v>0</v>
      </c>
      <c r="O112" s="18" t="s">
        <v>2040</v>
      </c>
      <c r="P112" s="20">
        <v>4</v>
      </c>
      <c r="Q112" s="21">
        <v>117</v>
      </c>
      <c r="R112" s="21">
        <f t="shared" si="5"/>
        <v>468</v>
      </c>
      <c r="S112" s="90" t="s">
        <v>3004</v>
      </c>
    </row>
    <row r="113" spans="1:19" ht="29.1" customHeight="1" x14ac:dyDescent="0.2">
      <c r="A113" s="95"/>
      <c r="B113" s="15" t="s">
        <v>2932</v>
      </c>
      <c r="C113" s="16" t="s">
        <v>3</v>
      </c>
      <c r="D113" s="17" t="s">
        <v>2402</v>
      </c>
      <c r="E113" s="17" t="s">
        <v>2958</v>
      </c>
      <c r="F113" s="32" t="s">
        <v>2961</v>
      </c>
      <c r="G113" s="18" t="s">
        <v>1097</v>
      </c>
      <c r="H113" s="18" t="s">
        <v>180</v>
      </c>
      <c r="I113" s="18" t="s">
        <v>1</v>
      </c>
      <c r="J113" s="18" t="s">
        <v>2</v>
      </c>
      <c r="K113" s="19" t="str">
        <f t="shared" si="4"/>
        <v>S71GD0757S21600100</v>
      </c>
      <c r="L113" s="18" t="s">
        <v>4</v>
      </c>
      <c r="M113" s="18" t="s">
        <v>130</v>
      </c>
      <c r="N113" s="19" t="s">
        <v>5</v>
      </c>
      <c r="O113" s="18" t="s">
        <v>2041</v>
      </c>
      <c r="P113" s="20">
        <v>7</v>
      </c>
      <c r="Q113" s="21">
        <v>117</v>
      </c>
      <c r="R113" s="21">
        <f t="shared" si="5"/>
        <v>819</v>
      </c>
      <c r="S113" s="90" t="s">
        <v>3004</v>
      </c>
    </row>
    <row r="114" spans="1:19" ht="29.1" customHeight="1" x14ac:dyDescent="0.2">
      <c r="A114" s="97"/>
      <c r="B114" s="15" t="s">
        <v>2932</v>
      </c>
      <c r="C114" s="16" t="s">
        <v>3</v>
      </c>
      <c r="D114" s="17" t="s">
        <v>2402</v>
      </c>
      <c r="E114" s="17" t="s">
        <v>2958</v>
      </c>
      <c r="F114" s="32" t="s">
        <v>2961</v>
      </c>
      <c r="G114" s="18" t="s">
        <v>1097</v>
      </c>
      <c r="H114" s="18" t="s">
        <v>180</v>
      </c>
      <c r="I114" s="18" t="s">
        <v>1</v>
      </c>
      <c r="J114" s="18" t="s">
        <v>2</v>
      </c>
      <c r="K114" s="19" t="str">
        <f t="shared" si="4"/>
        <v>S71GD0757S21600100</v>
      </c>
      <c r="L114" s="18" t="s">
        <v>4</v>
      </c>
      <c r="M114" s="18" t="s">
        <v>130</v>
      </c>
      <c r="N114" s="19" t="s">
        <v>7</v>
      </c>
      <c r="O114" s="18" t="s">
        <v>2042</v>
      </c>
      <c r="P114" s="20">
        <v>7</v>
      </c>
      <c r="Q114" s="21">
        <v>117</v>
      </c>
      <c r="R114" s="21">
        <f t="shared" si="5"/>
        <v>819</v>
      </c>
      <c r="S114" s="90" t="s">
        <v>3004</v>
      </c>
    </row>
    <row r="115" spans="1:19" ht="47.1" customHeight="1" x14ac:dyDescent="0.2">
      <c r="A115" s="94"/>
      <c r="B115" s="15" t="s">
        <v>2932</v>
      </c>
      <c r="C115" s="16" t="s">
        <v>3</v>
      </c>
      <c r="D115" s="17" t="s">
        <v>2402</v>
      </c>
      <c r="E115" s="17" t="s">
        <v>2958</v>
      </c>
      <c r="F115" s="32" t="s">
        <v>2961</v>
      </c>
      <c r="G115" s="18" t="s">
        <v>2043</v>
      </c>
      <c r="H115" s="18" t="s">
        <v>180</v>
      </c>
      <c r="I115" s="18" t="s">
        <v>1</v>
      </c>
      <c r="J115" s="18" t="s">
        <v>2</v>
      </c>
      <c r="K115" s="19" t="str">
        <f t="shared" si="4"/>
        <v>S71GD0758S21600100</v>
      </c>
      <c r="L115" s="18" t="s">
        <v>4</v>
      </c>
      <c r="M115" s="18" t="s">
        <v>130</v>
      </c>
      <c r="N115" s="19" t="s">
        <v>6</v>
      </c>
      <c r="O115" s="18" t="s">
        <v>2044</v>
      </c>
      <c r="P115" s="20">
        <v>9</v>
      </c>
      <c r="Q115" s="21">
        <v>117</v>
      </c>
      <c r="R115" s="21">
        <f t="shared" si="5"/>
        <v>1053</v>
      </c>
      <c r="S115" s="90" t="s">
        <v>3004</v>
      </c>
    </row>
    <row r="116" spans="1:19" ht="47.1" customHeight="1" x14ac:dyDescent="0.2">
      <c r="A116" s="95"/>
      <c r="B116" s="15" t="s">
        <v>2932</v>
      </c>
      <c r="C116" s="16" t="s">
        <v>3</v>
      </c>
      <c r="D116" s="17" t="s">
        <v>2402</v>
      </c>
      <c r="E116" s="17" t="s">
        <v>2958</v>
      </c>
      <c r="F116" s="32" t="s">
        <v>2961</v>
      </c>
      <c r="G116" s="18" t="s">
        <v>2043</v>
      </c>
      <c r="H116" s="18" t="s">
        <v>180</v>
      </c>
      <c r="I116" s="18" t="s">
        <v>1</v>
      </c>
      <c r="J116" s="18" t="s">
        <v>2</v>
      </c>
      <c r="K116" s="19" t="str">
        <f t="shared" si="4"/>
        <v>S71GD0758S21600100</v>
      </c>
      <c r="L116" s="18" t="s">
        <v>4</v>
      </c>
      <c r="M116" s="18" t="s">
        <v>130</v>
      </c>
      <c r="N116" s="19" t="s">
        <v>0</v>
      </c>
      <c r="O116" s="18" t="s">
        <v>2045</v>
      </c>
      <c r="P116" s="20">
        <v>1</v>
      </c>
      <c r="Q116" s="21">
        <v>117</v>
      </c>
      <c r="R116" s="21">
        <f t="shared" si="5"/>
        <v>117</v>
      </c>
      <c r="S116" s="90" t="s">
        <v>3004</v>
      </c>
    </row>
    <row r="117" spans="1:19" ht="47.1" customHeight="1" x14ac:dyDescent="0.2">
      <c r="A117" s="97"/>
      <c r="B117" s="15" t="s">
        <v>2932</v>
      </c>
      <c r="C117" s="16" t="s">
        <v>3</v>
      </c>
      <c r="D117" s="17" t="s">
        <v>2402</v>
      </c>
      <c r="E117" s="17" t="s">
        <v>2958</v>
      </c>
      <c r="F117" s="32" t="s">
        <v>2961</v>
      </c>
      <c r="G117" s="18" t="s">
        <v>2043</v>
      </c>
      <c r="H117" s="18" t="s">
        <v>180</v>
      </c>
      <c r="I117" s="18" t="s">
        <v>1</v>
      </c>
      <c r="J117" s="18" t="s">
        <v>2</v>
      </c>
      <c r="K117" s="19" t="str">
        <f t="shared" si="4"/>
        <v>S71GD0758S21600100</v>
      </c>
      <c r="L117" s="18" t="s">
        <v>4</v>
      </c>
      <c r="M117" s="18" t="s">
        <v>130</v>
      </c>
      <c r="N117" s="19" t="s">
        <v>7</v>
      </c>
      <c r="O117" s="18" t="s">
        <v>2046</v>
      </c>
      <c r="P117" s="20">
        <v>7</v>
      </c>
      <c r="Q117" s="21">
        <v>117</v>
      </c>
      <c r="R117" s="21">
        <f t="shared" si="5"/>
        <v>819</v>
      </c>
      <c r="S117" s="90" t="s">
        <v>3004</v>
      </c>
    </row>
    <row r="118" spans="1:19" ht="23.1" customHeight="1" x14ac:dyDescent="0.2">
      <c r="A118" s="94"/>
      <c r="B118" s="15" t="s">
        <v>2932</v>
      </c>
      <c r="C118" s="16" t="s">
        <v>3</v>
      </c>
      <c r="D118" s="17" t="s">
        <v>2402</v>
      </c>
      <c r="E118" s="17" t="s">
        <v>2958</v>
      </c>
      <c r="F118" s="32" t="s">
        <v>2961</v>
      </c>
      <c r="G118" s="18" t="s">
        <v>424</v>
      </c>
      <c r="H118" s="18" t="s">
        <v>117</v>
      </c>
      <c r="I118" s="18" t="s">
        <v>1</v>
      </c>
      <c r="J118" s="18" t="s">
        <v>2</v>
      </c>
      <c r="K118" s="19" t="str">
        <f t="shared" si="4"/>
        <v>S71GD0759S22507100</v>
      </c>
      <c r="L118" s="18" t="s">
        <v>4</v>
      </c>
      <c r="M118" s="18" t="s">
        <v>130</v>
      </c>
      <c r="N118" s="19" t="s">
        <v>20</v>
      </c>
      <c r="O118" s="18" t="s">
        <v>1099</v>
      </c>
      <c r="P118" s="20">
        <v>1</v>
      </c>
      <c r="Q118" s="21">
        <v>120</v>
      </c>
      <c r="R118" s="21">
        <f t="shared" si="5"/>
        <v>120</v>
      </c>
      <c r="S118" s="90" t="s">
        <v>3004</v>
      </c>
    </row>
    <row r="119" spans="1:19" ht="23.1" customHeight="1" x14ac:dyDescent="0.2">
      <c r="A119" s="95"/>
      <c r="B119" s="15" t="s">
        <v>2932</v>
      </c>
      <c r="C119" s="16" t="s">
        <v>3</v>
      </c>
      <c r="D119" s="17" t="s">
        <v>2402</v>
      </c>
      <c r="E119" s="17" t="s">
        <v>2958</v>
      </c>
      <c r="F119" s="32" t="s">
        <v>2961</v>
      </c>
      <c r="G119" s="18" t="s">
        <v>424</v>
      </c>
      <c r="H119" s="18" t="s">
        <v>117</v>
      </c>
      <c r="I119" s="18" t="s">
        <v>1</v>
      </c>
      <c r="J119" s="18" t="s">
        <v>2</v>
      </c>
      <c r="K119" s="19" t="str">
        <f t="shared" si="4"/>
        <v>S71GD0759S22507100</v>
      </c>
      <c r="L119" s="18" t="s">
        <v>4</v>
      </c>
      <c r="M119" s="18" t="s">
        <v>130</v>
      </c>
      <c r="N119" s="19" t="s">
        <v>6</v>
      </c>
      <c r="O119" s="18" t="s">
        <v>1100</v>
      </c>
      <c r="P119" s="20">
        <v>3</v>
      </c>
      <c r="Q119" s="21">
        <v>120</v>
      </c>
      <c r="R119" s="21">
        <f t="shared" si="5"/>
        <v>360</v>
      </c>
      <c r="S119" s="90" t="s">
        <v>3004</v>
      </c>
    </row>
    <row r="120" spans="1:19" ht="23.1" customHeight="1" x14ac:dyDescent="0.2">
      <c r="A120" s="95"/>
      <c r="B120" s="15" t="s">
        <v>2932</v>
      </c>
      <c r="C120" s="16" t="s">
        <v>3</v>
      </c>
      <c r="D120" s="17" t="s">
        <v>2402</v>
      </c>
      <c r="E120" s="17" t="s">
        <v>2958</v>
      </c>
      <c r="F120" s="32" t="s">
        <v>2961</v>
      </c>
      <c r="G120" s="18" t="s">
        <v>424</v>
      </c>
      <c r="H120" s="18" t="s">
        <v>117</v>
      </c>
      <c r="I120" s="18" t="s">
        <v>1</v>
      </c>
      <c r="J120" s="18" t="s">
        <v>2</v>
      </c>
      <c r="K120" s="19" t="str">
        <f t="shared" si="4"/>
        <v>S71GD0759S22507100</v>
      </c>
      <c r="L120" s="18" t="s">
        <v>4</v>
      </c>
      <c r="M120" s="18" t="s">
        <v>130</v>
      </c>
      <c r="N120" s="19" t="s">
        <v>0</v>
      </c>
      <c r="O120" s="18" t="s">
        <v>1101</v>
      </c>
      <c r="P120" s="20">
        <v>1</v>
      </c>
      <c r="Q120" s="21">
        <v>120</v>
      </c>
      <c r="R120" s="21">
        <f t="shared" si="5"/>
        <v>120</v>
      </c>
      <c r="S120" s="90" t="s">
        <v>3004</v>
      </c>
    </row>
    <row r="121" spans="1:19" ht="23.1" customHeight="1" x14ac:dyDescent="0.2">
      <c r="A121" s="95"/>
      <c r="B121" s="15" t="s">
        <v>2932</v>
      </c>
      <c r="C121" s="16" t="s">
        <v>3</v>
      </c>
      <c r="D121" s="17" t="s">
        <v>2402</v>
      </c>
      <c r="E121" s="17" t="s">
        <v>2958</v>
      </c>
      <c r="F121" s="32" t="s">
        <v>2961</v>
      </c>
      <c r="G121" s="18" t="s">
        <v>424</v>
      </c>
      <c r="H121" s="18" t="s">
        <v>117</v>
      </c>
      <c r="I121" s="18" t="s">
        <v>56</v>
      </c>
      <c r="J121" s="18" t="s">
        <v>52</v>
      </c>
      <c r="K121" s="19" t="str">
        <f t="shared" si="4"/>
        <v>S71GD0759S22507133</v>
      </c>
      <c r="L121" s="18" t="s">
        <v>4</v>
      </c>
      <c r="M121" s="18" t="s">
        <v>130</v>
      </c>
      <c r="N121" s="19" t="s">
        <v>5</v>
      </c>
      <c r="O121" s="18" t="s">
        <v>1102</v>
      </c>
      <c r="P121" s="20">
        <v>1</v>
      </c>
      <c r="Q121" s="21">
        <v>120</v>
      </c>
      <c r="R121" s="21">
        <f t="shared" si="5"/>
        <v>120</v>
      </c>
      <c r="S121" s="90" t="s">
        <v>3004</v>
      </c>
    </row>
    <row r="122" spans="1:19" ht="23.1" customHeight="1" x14ac:dyDescent="0.2">
      <c r="A122" s="95"/>
      <c r="B122" s="15" t="s">
        <v>2932</v>
      </c>
      <c r="C122" s="16" t="s">
        <v>3</v>
      </c>
      <c r="D122" s="17" t="s">
        <v>2402</v>
      </c>
      <c r="E122" s="17" t="s">
        <v>2958</v>
      </c>
      <c r="F122" s="32" t="s">
        <v>2961</v>
      </c>
      <c r="G122" s="18" t="s">
        <v>424</v>
      </c>
      <c r="H122" s="18" t="s">
        <v>117</v>
      </c>
      <c r="I122" s="18" t="s">
        <v>56</v>
      </c>
      <c r="J122" s="18" t="s">
        <v>52</v>
      </c>
      <c r="K122" s="19" t="str">
        <f t="shared" si="4"/>
        <v>S71GD0759S22507133</v>
      </c>
      <c r="L122" s="18" t="s">
        <v>4</v>
      </c>
      <c r="M122" s="18" t="s">
        <v>130</v>
      </c>
      <c r="N122" s="19" t="s">
        <v>7</v>
      </c>
      <c r="O122" s="18" t="s">
        <v>1103</v>
      </c>
      <c r="P122" s="20">
        <v>2</v>
      </c>
      <c r="Q122" s="21">
        <v>120</v>
      </c>
      <c r="R122" s="21">
        <f t="shared" si="5"/>
        <v>240</v>
      </c>
      <c r="S122" s="90" t="s">
        <v>3004</v>
      </c>
    </row>
    <row r="123" spans="1:19" ht="21" customHeight="1" x14ac:dyDescent="0.2">
      <c r="A123" s="94"/>
      <c r="B123" s="15" t="s">
        <v>2932</v>
      </c>
      <c r="C123" s="16" t="s">
        <v>3</v>
      </c>
      <c r="D123" s="17" t="s">
        <v>2402</v>
      </c>
      <c r="E123" s="17" t="s">
        <v>2958</v>
      </c>
      <c r="F123" s="32" t="s">
        <v>2961</v>
      </c>
      <c r="G123" s="18" t="s">
        <v>1104</v>
      </c>
      <c r="H123" s="18" t="s">
        <v>117</v>
      </c>
      <c r="I123" s="18" t="s">
        <v>1</v>
      </c>
      <c r="J123" s="18" t="s">
        <v>2</v>
      </c>
      <c r="K123" s="19" t="str">
        <f t="shared" si="4"/>
        <v>S71GD0760S22507100</v>
      </c>
      <c r="L123" s="18" t="s">
        <v>4</v>
      </c>
      <c r="M123" s="18" t="s">
        <v>130</v>
      </c>
      <c r="N123" s="19" t="s">
        <v>0</v>
      </c>
      <c r="O123" s="18" t="s">
        <v>2047</v>
      </c>
      <c r="P123" s="20">
        <v>1</v>
      </c>
      <c r="Q123" s="21">
        <v>120</v>
      </c>
      <c r="R123" s="21">
        <f t="shared" si="5"/>
        <v>120</v>
      </c>
      <c r="S123" s="90" t="s">
        <v>3004</v>
      </c>
    </row>
    <row r="124" spans="1:19" ht="21" customHeight="1" x14ac:dyDescent="0.2">
      <c r="A124" s="95"/>
      <c r="B124" s="15" t="s">
        <v>2932</v>
      </c>
      <c r="C124" s="16" t="s">
        <v>3</v>
      </c>
      <c r="D124" s="17" t="s">
        <v>2402</v>
      </c>
      <c r="E124" s="17" t="s">
        <v>2958</v>
      </c>
      <c r="F124" s="32" t="s">
        <v>2961</v>
      </c>
      <c r="G124" s="18" t="s">
        <v>1104</v>
      </c>
      <c r="H124" s="18" t="s">
        <v>117</v>
      </c>
      <c r="I124" s="18" t="s">
        <v>56</v>
      </c>
      <c r="J124" s="18" t="s">
        <v>52</v>
      </c>
      <c r="K124" s="19" t="str">
        <f t="shared" si="4"/>
        <v>S71GD0760S22507133</v>
      </c>
      <c r="L124" s="18" t="s">
        <v>4</v>
      </c>
      <c r="M124" s="18" t="s">
        <v>130</v>
      </c>
      <c r="N124" s="19" t="s">
        <v>20</v>
      </c>
      <c r="O124" s="18" t="s">
        <v>2048</v>
      </c>
      <c r="P124" s="20">
        <v>1</v>
      </c>
      <c r="Q124" s="21">
        <v>120</v>
      </c>
      <c r="R124" s="21">
        <f t="shared" si="5"/>
        <v>120</v>
      </c>
      <c r="S124" s="90" t="s">
        <v>3004</v>
      </c>
    </row>
    <row r="125" spans="1:19" ht="21" customHeight="1" x14ac:dyDescent="0.2">
      <c r="A125" s="95"/>
      <c r="B125" s="15" t="s">
        <v>2932</v>
      </c>
      <c r="C125" s="16" t="s">
        <v>3</v>
      </c>
      <c r="D125" s="17" t="s">
        <v>2402</v>
      </c>
      <c r="E125" s="17" t="s">
        <v>2958</v>
      </c>
      <c r="F125" s="32" t="s">
        <v>2961</v>
      </c>
      <c r="G125" s="18" t="s">
        <v>1104</v>
      </c>
      <c r="H125" s="18" t="s">
        <v>117</v>
      </c>
      <c r="I125" s="18" t="s">
        <v>56</v>
      </c>
      <c r="J125" s="18" t="s">
        <v>52</v>
      </c>
      <c r="K125" s="19" t="str">
        <f t="shared" si="4"/>
        <v>S71GD0760S22507133</v>
      </c>
      <c r="L125" s="18" t="s">
        <v>4</v>
      </c>
      <c r="M125" s="18" t="s">
        <v>130</v>
      </c>
      <c r="N125" s="19" t="s">
        <v>6</v>
      </c>
      <c r="O125" s="18" t="s">
        <v>2049</v>
      </c>
      <c r="P125" s="20">
        <v>6</v>
      </c>
      <c r="Q125" s="21">
        <v>120</v>
      </c>
      <c r="R125" s="21">
        <f t="shared" si="5"/>
        <v>720</v>
      </c>
      <c r="S125" s="90" t="s">
        <v>3004</v>
      </c>
    </row>
    <row r="126" spans="1:19" ht="21" customHeight="1" x14ac:dyDescent="0.2">
      <c r="A126" s="95"/>
      <c r="B126" s="15" t="s">
        <v>2932</v>
      </c>
      <c r="C126" s="16" t="s">
        <v>3</v>
      </c>
      <c r="D126" s="17" t="s">
        <v>2402</v>
      </c>
      <c r="E126" s="17" t="s">
        <v>2958</v>
      </c>
      <c r="F126" s="32" t="s">
        <v>2961</v>
      </c>
      <c r="G126" s="18" t="s">
        <v>1104</v>
      </c>
      <c r="H126" s="18" t="s">
        <v>117</v>
      </c>
      <c r="I126" s="18" t="s">
        <v>56</v>
      </c>
      <c r="J126" s="18" t="s">
        <v>52</v>
      </c>
      <c r="K126" s="19" t="str">
        <f t="shared" si="4"/>
        <v>S71GD0760S22507133</v>
      </c>
      <c r="L126" s="18" t="s">
        <v>4</v>
      </c>
      <c r="M126" s="18" t="s">
        <v>130</v>
      </c>
      <c r="N126" s="19" t="s">
        <v>0</v>
      </c>
      <c r="O126" s="18" t="s">
        <v>2050</v>
      </c>
      <c r="P126" s="20">
        <v>5</v>
      </c>
      <c r="Q126" s="21">
        <v>120</v>
      </c>
      <c r="R126" s="21">
        <f t="shared" si="5"/>
        <v>600</v>
      </c>
      <c r="S126" s="90" t="s">
        <v>3004</v>
      </c>
    </row>
    <row r="127" spans="1:19" ht="21" customHeight="1" x14ac:dyDescent="0.2">
      <c r="A127" s="95"/>
      <c r="B127" s="15" t="s">
        <v>2932</v>
      </c>
      <c r="C127" s="16" t="s">
        <v>3</v>
      </c>
      <c r="D127" s="17" t="s">
        <v>2402</v>
      </c>
      <c r="E127" s="17" t="s">
        <v>2958</v>
      </c>
      <c r="F127" s="32" t="s">
        <v>2961</v>
      </c>
      <c r="G127" s="18" t="s">
        <v>1104</v>
      </c>
      <c r="H127" s="18" t="s">
        <v>117</v>
      </c>
      <c r="I127" s="18" t="s">
        <v>56</v>
      </c>
      <c r="J127" s="18" t="s">
        <v>52</v>
      </c>
      <c r="K127" s="19" t="str">
        <f t="shared" si="4"/>
        <v>S71GD0760S22507133</v>
      </c>
      <c r="L127" s="18" t="s">
        <v>4</v>
      </c>
      <c r="M127" s="18" t="s">
        <v>130</v>
      </c>
      <c r="N127" s="19" t="s">
        <v>5</v>
      </c>
      <c r="O127" s="18" t="s">
        <v>2051</v>
      </c>
      <c r="P127" s="20">
        <v>6</v>
      </c>
      <c r="Q127" s="21">
        <v>120</v>
      </c>
      <c r="R127" s="21">
        <f t="shared" si="5"/>
        <v>720</v>
      </c>
      <c r="S127" s="90" t="s">
        <v>3004</v>
      </c>
    </row>
    <row r="128" spans="1:19" ht="21" customHeight="1" x14ac:dyDescent="0.2">
      <c r="A128" s="95"/>
      <c r="B128" s="15" t="s">
        <v>2932</v>
      </c>
      <c r="C128" s="16" t="s">
        <v>3</v>
      </c>
      <c r="D128" s="17" t="s">
        <v>2402</v>
      </c>
      <c r="E128" s="17" t="s">
        <v>2958</v>
      </c>
      <c r="F128" s="32" t="s">
        <v>2961</v>
      </c>
      <c r="G128" s="18" t="s">
        <v>1104</v>
      </c>
      <c r="H128" s="18" t="s">
        <v>117</v>
      </c>
      <c r="I128" s="18" t="s">
        <v>56</v>
      </c>
      <c r="J128" s="18" t="s">
        <v>52</v>
      </c>
      <c r="K128" s="19" t="str">
        <f t="shared" si="4"/>
        <v>S71GD0760S22507133</v>
      </c>
      <c r="L128" s="18" t="s">
        <v>4</v>
      </c>
      <c r="M128" s="18" t="s">
        <v>130</v>
      </c>
      <c r="N128" s="19" t="s">
        <v>7</v>
      </c>
      <c r="O128" s="18" t="s">
        <v>2052</v>
      </c>
      <c r="P128" s="20">
        <v>7</v>
      </c>
      <c r="Q128" s="21">
        <v>120</v>
      </c>
      <c r="R128" s="21">
        <f t="shared" si="5"/>
        <v>840</v>
      </c>
      <c r="S128" s="90" t="s">
        <v>3004</v>
      </c>
    </row>
    <row r="129" spans="1:19" ht="21" customHeight="1" x14ac:dyDescent="0.2">
      <c r="A129" s="95"/>
      <c r="B129" s="15" t="s">
        <v>2932</v>
      </c>
      <c r="C129" s="16" t="s">
        <v>3</v>
      </c>
      <c r="D129" s="17" t="s">
        <v>2402</v>
      </c>
      <c r="E129" s="17" t="s">
        <v>2958</v>
      </c>
      <c r="F129" s="32" t="s">
        <v>2961</v>
      </c>
      <c r="G129" s="18" t="s">
        <v>1104</v>
      </c>
      <c r="H129" s="18" t="s">
        <v>117</v>
      </c>
      <c r="I129" s="18" t="s">
        <v>56</v>
      </c>
      <c r="J129" s="18" t="s">
        <v>52</v>
      </c>
      <c r="K129" s="19" t="str">
        <f t="shared" si="4"/>
        <v>S71GD0760S22507133</v>
      </c>
      <c r="L129" s="18" t="s">
        <v>4</v>
      </c>
      <c r="M129" s="18" t="s">
        <v>130</v>
      </c>
      <c r="N129" s="19" t="s">
        <v>8</v>
      </c>
      <c r="O129" s="18" t="s">
        <v>2053</v>
      </c>
      <c r="P129" s="20">
        <v>2</v>
      </c>
      <c r="Q129" s="21">
        <v>120</v>
      </c>
      <c r="R129" s="21">
        <f t="shared" si="5"/>
        <v>240</v>
      </c>
      <c r="S129" s="90" t="s">
        <v>3004</v>
      </c>
    </row>
    <row r="130" spans="1:19" ht="21" customHeight="1" x14ac:dyDescent="0.2">
      <c r="A130" s="95"/>
      <c r="B130" s="15" t="s">
        <v>2932</v>
      </c>
      <c r="C130" s="16" t="s">
        <v>3</v>
      </c>
      <c r="D130" s="17" t="s">
        <v>2402</v>
      </c>
      <c r="E130" s="17" t="s">
        <v>2958</v>
      </c>
      <c r="F130" s="32" t="s">
        <v>2961</v>
      </c>
      <c r="G130" s="18" t="s">
        <v>1104</v>
      </c>
      <c r="H130" s="18" t="s">
        <v>117</v>
      </c>
      <c r="I130" s="18" t="s">
        <v>56</v>
      </c>
      <c r="J130" s="18" t="s">
        <v>52</v>
      </c>
      <c r="K130" s="19" t="str">
        <f t="shared" si="4"/>
        <v>S71GD0760S22507133</v>
      </c>
      <c r="L130" s="18" t="s">
        <v>4</v>
      </c>
      <c r="M130" s="18" t="s">
        <v>130</v>
      </c>
      <c r="N130" s="19" t="s">
        <v>40</v>
      </c>
      <c r="O130" s="18" t="s">
        <v>2054</v>
      </c>
      <c r="P130" s="20">
        <v>1</v>
      </c>
      <c r="Q130" s="21">
        <v>120</v>
      </c>
      <c r="R130" s="21">
        <f t="shared" si="5"/>
        <v>120</v>
      </c>
      <c r="S130" s="90" t="s">
        <v>3004</v>
      </c>
    </row>
    <row r="131" spans="1:19" ht="21" customHeight="1" x14ac:dyDescent="0.2">
      <c r="A131" s="95"/>
      <c r="B131" s="15" t="s">
        <v>2932</v>
      </c>
      <c r="C131" s="16" t="s">
        <v>3</v>
      </c>
      <c r="D131" s="17" t="s">
        <v>2402</v>
      </c>
      <c r="E131" s="17" t="s">
        <v>2958</v>
      </c>
      <c r="F131" s="32" t="s">
        <v>2961</v>
      </c>
      <c r="G131" s="18" t="s">
        <v>1104</v>
      </c>
      <c r="H131" s="18" t="s">
        <v>117</v>
      </c>
      <c r="I131" s="18" t="s">
        <v>109</v>
      </c>
      <c r="J131" s="18" t="s">
        <v>28</v>
      </c>
      <c r="K131" s="19" t="str">
        <f t="shared" si="4"/>
        <v>S71GD0760S22507170</v>
      </c>
      <c r="L131" s="18" t="s">
        <v>4</v>
      </c>
      <c r="M131" s="18" t="s">
        <v>130</v>
      </c>
      <c r="N131" s="19" t="s">
        <v>6</v>
      </c>
      <c r="O131" s="18" t="s">
        <v>1105</v>
      </c>
      <c r="P131" s="20">
        <v>2</v>
      </c>
      <c r="Q131" s="21">
        <v>120</v>
      </c>
      <c r="R131" s="21">
        <f t="shared" si="5"/>
        <v>240</v>
      </c>
      <c r="S131" s="90" t="s">
        <v>3004</v>
      </c>
    </row>
    <row r="132" spans="1:19" ht="21" customHeight="1" x14ac:dyDescent="0.2">
      <c r="A132" s="95"/>
      <c r="B132" s="15" t="s">
        <v>2932</v>
      </c>
      <c r="C132" s="16" t="s">
        <v>3</v>
      </c>
      <c r="D132" s="17" t="s">
        <v>2402</v>
      </c>
      <c r="E132" s="17" t="s">
        <v>2958</v>
      </c>
      <c r="F132" s="32" t="s">
        <v>2961</v>
      </c>
      <c r="G132" s="18" t="s">
        <v>1104</v>
      </c>
      <c r="H132" s="18" t="s">
        <v>117</v>
      </c>
      <c r="I132" s="18" t="s">
        <v>109</v>
      </c>
      <c r="J132" s="18" t="s">
        <v>28</v>
      </c>
      <c r="K132" s="19" t="str">
        <f t="shared" si="4"/>
        <v>S71GD0760S22507170</v>
      </c>
      <c r="L132" s="18" t="s">
        <v>4</v>
      </c>
      <c r="M132" s="18" t="s">
        <v>130</v>
      </c>
      <c r="N132" s="19" t="s">
        <v>8</v>
      </c>
      <c r="O132" s="18" t="s">
        <v>1106</v>
      </c>
      <c r="P132" s="20">
        <v>1</v>
      </c>
      <c r="Q132" s="21">
        <v>120</v>
      </c>
      <c r="R132" s="21">
        <f t="shared" si="5"/>
        <v>120</v>
      </c>
      <c r="S132" s="90" t="s">
        <v>3004</v>
      </c>
    </row>
    <row r="133" spans="1:19" ht="21" customHeight="1" x14ac:dyDescent="0.2">
      <c r="A133" s="95"/>
      <c r="B133" s="15" t="s">
        <v>2932</v>
      </c>
      <c r="C133" s="16" t="s">
        <v>3</v>
      </c>
      <c r="D133" s="17" t="s">
        <v>2402</v>
      </c>
      <c r="E133" s="17" t="s">
        <v>2958</v>
      </c>
      <c r="F133" s="32" t="s">
        <v>2961</v>
      </c>
      <c r="G133" s="18" t="s">
        <v>1104</v>
      </c>
      <c r="H133" s="18" t="s">
        <v>117</v>
      </c>
      <c r="I133" s="18" t="s">
        <v>172</v>
      </c>
      <c r="J133" s="18" t="s">
        <v>155</v>
      </c>
      <c r="K133" s="19" t="str">
        <f t="shared" si="4"/>
        <v>S71GD0760S22507701</v>
      </c>
      <c r="L133" s="18" t="s">
        <v>4</v>
      </c>
      <c r="M133" s="18" t="s">
        <v>130</v>
      </c>
      <c r="N133" s="19" t="s">
        <v>6</v>
      </c>
      <c r="O133" s="18" t="s">
        <v>2055</v>
      </c>
      <c r="P133" s="20">
        <v>7</v>
      </c>
      <c r="Q133" s="21">
        <v>120</v>
      </c>
      <c r="R133" s="21">
        <f t="shared" si="5"/>
        <v>840</v>
      </c>
      <c r="S133" s="90" t="s">
        <v>3004</v>
      </c>
    </row>
    <row r="134" spans="1:19" ht="21" customHeight="1" x14ac:dyDescent="0.2">
      <c r="A134" s="95"/>
      <c r="B134" s="15" t="s">
        <v>2932</v>
      </c>
      <c r="C134" s="16" t="s">
        <v>3</v>
      </c>
      <c r="D134" s="17" t="s">
        <v>2402</v>
      </c>
      <c r="E134" s="17" t="s">
        <v>2958</v>
      </c>
      <c r="F134" s="32" t="s">
        <v>2961</v>
      </c>
      <c r="G134" s="18" t="s">
        <v>1104</v>
      </c>
      <c r="H134" s="18" t="s">
        <v>117</v>
      </c>
      <c r="I134" s="18" t="s">
        <v>172</v>
      </c>
      <c r="J134" s="18" t="s">
        <v>155</v>
      </c>
      <c r="K134" s="19" t="str">
        <f t="shared" si="4"/>
        <v>S71GD0760S22507701</v>
      </c>
      <c r="L134" s="18" t="s">
        <v>4</v>
      </c>
      <c r="M134" s="18" t="s">
        <v>130</v>
      </c>
      <c r="N134" s="19" t="s">
        <v>0</v>
      </c>
      <c r="O134" s="18" t="s">
        <v>2056</v>
      </c>
      <c r="P134" s="20">
        <v>7</v>
      </c>
      <c r="Q134" s="21">
        <v>120</v>
      </c>
      <c r="R134" s="21">
        <f t="shared" si="5"/>
        <v>840</v>
      </c>
      <c r="S134" s="90" t="s">
        <v>3004</v>
      </c>
    </row>
    <row r="135" spans="1:19" ht="21" customHeight="1" x14ac:dyDescent="0.2">
      <c r="A135" s="95"/>
      <c r="B135" s="15" t="s">
        <v>2932</v>
      </c>
      <c r="C135" s="16" t="s">
        <v>3</v>
      </c>
      <c r="D135" s="17" t="s">
        <v>2402</v>
      </c>
      <c r="E135" s="17" t="s">
        <v>2958</v>
      </c>
      <c r="F135" s="32" t="s">
        <v>2961</v>
      </c>
      <c r="G135" s="18" t="s">
        <v>1104</v>
      </c>
      <c r="H135" s="18" t="s">
        <v>117</v>
      </c>
      <c r="I135" s="18" t="s">
        <v>172</v>
      </c>
      <c r="J135" s="18" t="s">
        <v>155</v>
      </c>
      <c r="K135" s="19" t="str">
        <f t="shared" si="4"/>
        <v>S71GD0760S22507701</v>
      </c>
      <c r="L135" s="18" t="s">
        <v>4</v>
      </c>
      <c r="M135" s="18" t="s">
        <v>130</v>
      </c>
      <c r="N135" s="19" t="s">
        <v>5</v>
      </c>
      <c r="O135" s="18" t="s">
        <v>2057</v>
      </c>
      <c r="P135" s="20">
        <v>5</v>
      </c>
      <c r="Q135" s="21">
        <v>120</v>
      </c>
      <c r="R135" s="21">
        <f t="shared" si="5"/>
        <v>600</v>
      </c>
      <c r="S135" s="90" t="s">
        <v>3004</v>
      </c>
    </row>
    <row r="136" spans="1:19" ht="21" customHeight="1" x14ac:dyDescent="0.2">
      <c r="A136" s="95"/>
      <c r="B136" s="15" t="s">
        <v>2932</v>
      </c>
      <c r="C136" s="16" t="s">
        <v>3</v>
      </c>
      <c r="D136" s="17" t="s">
        <v>2402</v>
      </c>
      <c r="E136" s="17" t="s">
        <v>2958</v>
      </c>
      <c r="F136" s="32" t="s">
        <v>2961</v>
      </c>
      <c r="G136" s="18" t="s">
        <v>1104</v>
      </c>
      <c r="H136" s="18" t="s">
        <v>117</v>
      </c>
      <c r="I136" s="18" t="s">
        <v>172</v>
      </c>
      <c r="J136" s="18" t="s">
        <v>155</v>
      </c>
      <c r="K136" s="19" t="str">
        <f t="shared" si="4"/>
        <v>S71GD0760S22507701</v>
      </c>
      <c r="L136" s="18" t="s">
        <v>4</v>
      </c>
      <c r="M136" s="18" t="s">
        <v>130</v>
      </c>
      <c r="N136" s="19" t="s">
        <v>7</v>
      </c>
      <c r="O136" s="18" t="s">
        <v>2058</v>
      </c>
      <c r="P136" s="20">
        <v>7</v>
      </c>
      <c r="Q136" s="21">
        <v>120</v>
      </c>
      <c r="R136" s="21">
        <f t="shared" si="5"/>
        <v>840</v>
      </c>
      <c r="S136" s="90" t="s">
        <v>3004</v>
      </c>
    </row>
    <row r="137" spans="1:19" ht="21" customHeight="1" x14ac:dyDescent="0.2">
      <c r="A137" s="95"/>
      <c r="B137" s="15" t="s">
        <v>2932</v>
      </c>
      <c r="C137" s="16" t="s">
        <v>3</v>
      </c>
      <c r="D137" s="17" t="s">
        <v>2402</v>
      </c>
      <c r="E137" s="17" t="s">
        <v>2958</v>
      </c>
      <c r="F137" s="32" t="s">
        <v>2961</v>
      </c>
      <c r="G137" s="18" t="s">
        <v>1104</v>
      </c>
      <c r="H137" s="18" t="s">
        <v>117</v>
      </c>
      <c r="I137" s="18" t="s">
        <v>172</v>
      </c>
      <c r="J137" s="18" t="s">
        <v>155</v>
      </c>
      <c r="K137" s="19" t="str">
        <f t="shared" si="4"/>
        <v>S71GD0760S22507701</v>
      </c>
      <c r="L137" s="18" t="s">
        <v>4</v>
      </c>
      <c r="M137" s="18" t="s">
        <v>130</v>
      </c>
      <c r="N137" s="19" t="s">
        <v>8</v>
      </c>
      <c r="O137" s="18" t="s">
        <v>2059</v>
      </c>
      <c r="P137" s="20">
        <v>3</v>
      </c>
      <c r="Q137" s="21">
        <v>120</v>
      </c>
      <c r="R137" s="21">
        <f t="shared" si="5"/>
        <v>360</v>
      </c>
      <c r="S137" s="90" t="s">
        <v>3004</v>
      </c>
    </row>
    <row r="138" spans="1:19" ht="21" customHeight="1" x14ac:dyDescent="0.2">
      <c r="A138" s="97"/>
      <c r="B138" s="15" t="s">
        <v>2932</v>
      </c>
      <c r="C138" s="16" t="s">
        <v>3</v>
      </c>
      <c r="D138" s="17" t="s">
        <v>2402</v>
      </c>
      <c r="E138" s="17" t="s">
        <v>2958</v>
      </c>
      <c r="F138" s="32" t="s">
        <v>2961</v>
      </c>
      <c r="G138" s="18" t="s">
        <v>1104</v>
      </c>
      <c r="H138" s="18" t="s">
        <v>117</v>
      </c>
      <c r="I138" s="18" t="s">
        <v>172</v>
      </c>
      <c r="J138" s="18" t="s">
        <v>155</v>
      </c>
      <c r="K138" s="19" t="str">
        <f t="shared" si="4"/>
        <v>S71GD0760S22507701</v>
      </c>
      <c r="L138" s="18" t="s">
        <v>4</v>
      </c>
      <c r="M138" s="18" t="s">
        <v>130</v>
      </c>
      <c r="N138" s="19" t="s">
        <v>40</v>
      </c>
      <c r="O138" s="18" t="s">
        <v>2060</v>
      </c>
      <c r="P138" s="20">
        <v>1</v>
      </c>
      <c r="Q138" s="21">
        <v>120</v>
      </c>
      <c r="R138" s="21">
        <f t="shared" si="5"/>
        <v>120</v>
      </c>
      <c r="S138" s="90" t="s">
        <v>3004</v>
      </c>
    </row>
    <row r="139" spans="1:19" ht="21" customHeight="1" x14ac:dyDescent="0.2">
      <c r="A139" s="94"/>
      <c r="B139" s="15" t="s">
        <v>2932</v>
      </c>
      <c r="C139" s="16" t="s">
        <v>3</v>
      </c>
      <c r="D139" s="17" t="s">
        <v>2402</v>
      </c>
      <c r="E139" s="17" t="s">
        <v>2958</v>
      </c>
      <c r="F139" s="32" t="s">
        <v>2961</v>
      </c>
      <c r="G139" s="18" t="s">
        <v>1107</v>
      </c>
      <c r="H139" s="18" t="s">
        <v>117</v>
      </c>
      <c r="I139" s="18" t="s">
        <v>1</v>
      </c>
      <c r="J139" s="18" t="s">
        <v>2</v>
      </c>
      <c r="K139" s="19" t="str">
        <f t="shared" si="4"/>
        <v>S71GD0761S22507100</v>
      </c>
      <c r="L139" s="18" t="s">
        <v>4</v>
      </c>
      <c r="M139" s="18" t="s">
        <v>130</v>
      </c>
      <c r="N139" s="19" t="s">
        <v>0</v>
      </c>
      <c r="O139" s="18" t="s">
        <v>1108</v>
      </c>
      <c r="P139" s="20">
        <v>1</v>
      </c>
      <c r="Q139" s="21">
        <v>113</v>
      </c>
      <c r="R139" s="21">
        <f t="shared" si="5"/>
        <v>113</v>
      </c>
      <c r="S139" s="90" t="s">
        <v>3004</v>
      </c>
    </row>
    <row r="140" spans="1:19" ht="21" customHeight="1" x14ac:dyDescent="0.2">
      <c r="A140" s="95"/>
      <c r="B140" s="15" t="s">
        <v>2932</v>
      </c>
      <c r="C140" s="16" t="s">
        <v>3</v>
      </c>
      <c r="D140" s="17" t="s">
        <v>2402</v>
      </c>
      <c r="E140" s="17" t="s">
        <v>2958</v>
      </c>
      <c r="F140" s="32" t="s">
        <v>2961</v>
      </c>
      <c r="G140" s="18" t="s">
        <v>1107</v>
      </c>
      <c r="H140" s="18" t="s">
        <v>117</v>
      </c>
      <c r="I140" s="18" t="s">
        <v>56</v>
      </c>
      <c r="J140" s="18" t="s">
        <v>52</v>
      </c>
      <c r="K140" s="19" t="str">
        <f t="shared" si="4"/>
        <v>S71GD0761S22507133</v>
      </c>
      <c r="L140" s="18" t="s">
        <v>4</v>
      </c>
      <c r="M140" s="18" t="s">
        <v>130</v>
      </c>
      <c r="N140" s="19" t="s">
        <v>6</v>
      </c>
      <c r="O140" s="18" t="s">
        <v>1109</v>
      </c>
      <c r="P140" s="20">
        <v>4</v>
      </c>
      <c r="Q140" s="21">
        <v>113</v>
      </c>
      <c r="R140" s="21">
        <f t="shared" si="5"/>
        <v>452</v>
      </c>
      <c r="S140" s="90" t="s">
        <v>3004</v>
      </c>
    </row>
    <row r="141" spans="1:19" ht="21" customHeight="1" x14ac:dyDescent="0.2">
      <c r="A141" s="95"/>
      <c r="B141" s="15" t="s">
        <v>2932</v>
      </c>
      <c r="C141" s="16" t="s">
        <v>3</v>
      </c>
      <c r="D141" s="17" t="s">
        <v>2402</v>
      </c>
      <c r="E141" s="17" t="s">
        <v>2958</v>
      </c>
      <c r="F141" s="32" t="s">
        <v>2961</v>
      </c>
      <c r="G141" s="18" t="s">
        <v>1107</v>
      </c>
      <c r="H141" s="18" t="s">
        <v>117</v>
      </c>
      <c r="I141" s="18" t="s">
        <v>56</v>
      </c>
      <c r="J141" s="18" t="s">
        <v>52</v>
      </c>
      <c r="K141" s="19" t="str">
        <f t="shared" si="4"/>
        <v>S71GD0761S22507133</v>
      </c>
      <c r="L141" s="18" t="s">
        <v>4</v>
      </c>
      <c r="M141" s="18" t="s">
        <v>130</v>
      </c>
      <c r="N141" s="19" t="s">
        <v>5</v>
      </c>
      <c r="O141" s="18" t="s">
        <v>1110</v>
      </c>
      <c r="P141" s="20">
        <v>1</v>
      </c>
      <c r="Q141" s="21">
        <v>113</v>
      </c>
      <c r="R141" s="21">
        <f t="shared" si="5"/>
        <v>113</v>
      </c>
      <c r="S141" s="90" t="s">
        <v>3004</v>
      </c>
    </row>
    <row r="142" spans="1:19" ht="21" customHeight="1" x14ac:dyDescent="0.2">
      <c r="A142" s="95"/>
      <c r="B142" s="15" t="s">
        <v>2932</v>
      </c>
      <c r="C142" s="16" t="s">
        <v>3</v>
      </c>
      <c r="D142" s="17" t="s">
        <v>2402</v>
      </c>
      <c r="E142" s="17" t="s">
        <v>2958</v>
      </c>
      <c r="F142" s="32" t="s">
        <v>2961</v>
      </c>
      <c r="G142" s="18" t="s">
        <v>1107</v>
      </c>
      <c r="H142" s="18" t="s">
        <v>117</v>
      </c>
      <c r="I142" s="18" t="s">
        <v>109</v>
      </c>
      <c r="J142" s="18" t="s">
        <v>28</v>
      </c>
      <c r="K142" s="19" t="str">
        <f t="shared" si="4"/>
        <v>S71GD0761S22507170</v>
      </c>
      <c r="L142" s="18" t="s">
        <v>4</v>
      </c>
      <c r="M142" s="18" t="s">
        <v>130</v>
      </c>
      <c r="N142" s="19" t="s">
        <v>6</v>
      </c>
      <c r="O142" s="18" t="s">
        <v>1111</v>
      </c>
      <c r="P142" s="20">
        <v>1</v>
      </c>
      <c r="Q142" s="21">
        <v>113</v>
      </c>
      <c r="R142" s="21">
        <f t="shared" si="5"/>
        <v>113</v>
      </c>
      <c r="S142" s="90" t="s">
        <v>3004</v>
      </c>
    </row>
    <row r="143" spans="1:19" ht="21" customHeight="1" x14ac:dyDescent="0.2">
      <c r="A143" s="95"/>
      <c r="B143" s="15" t="s">
        <v>2932</v>
      </c>
      <c r="C143" s="16" t="s">
        <v>3</v>
      </c>
      <c r="D143" s="17" t="s">
        <v>2402</v>
      </c>
      <c r="E143" s="17" t="s">
        <v>2958</v>
      </c>
      <c r="F143" s="32" t="s">
        <v>2961</v>
      </c>
      <c r="G143" s="18" t="s">
        <v>1107</v>
      </c>
      <c r="H143" s="18" t="s">
        <v>117</v>
      </c>
      <c r="I143" s="18" t="s">
        <v>109</v>
      </c>
      <c r="J143" s="18" t="s">
        <v>28</v>
      </c>
      <c r="K143" s="19" t="str">
        <f t="shared" si="4"/>
        <v>S71GD0761S22507170</v>
      </c>
      <c r="L143" s="18" t="s">
        <v>4</v>
      </c>
      <c r="M143" s="18" t="s">
        <v>130</v>
      </c>
      <c r="N143" s="19" t="s">
        <v>0</v>
      </c>
      <c r="O143" s="18" t="s">
        <v>1112</v>
      </c>
      <c r="P143" s="20">
        <v>4</v>
      </c>
      <c r="Q143" s="21">
        <v>113</v>
      </c>
      <c r="R143" s="21">
        <f t="shared" si="5"/>
        <v>452</v>
      </c>
      <c r="S143" s="90" t="s">
        <v>3004</v>
      </c>
    </row>
    <row r="144" spans="1:19" ht="21" customHeight="1" x14ac:dyDescent="0.2">
      <c r="A144" s="95"/>
      <c r="B144" s="15" t="s">
        <v>2932</v>
      </c>
      <c r="C144" s="16" t="s">
        <v>3</v>
      </c>
      <c r="D144" s="17" t="s">
        <v>2402</v>
      </c>
      <c r="E144" s="17" t="s">
        <v>2958</v>
      </c>
      <c r="F144" s="32" t="s">
        <v>2961</v>
      </c>
      <c r="G144" s="18" t="s">
        <v>1107</v>
      </c>
      <c r="H144" s="18" t="s">
        <v>117</v>
      </c>
      <c r="I144" s="18" t="s">
        <v>109</v>
      </c>
      <c r="J144" s="18" t="s">
        <v>28</v>
      </c>
      <c r="K144" s="19" t="str">
        <f t="shared" si="4"/>
        <v>S71GD0761S22507170</v>
      </c>
      <c r="L144" s="18" t="s">
        <v>4</v>
      </c>
      <c r="M144" s="18" t="s">
        <v>130</v>
      </c>
      <c r="N144" s="19" t="s">
        <v>5</v>
      </c>
      <c r="O144" s="18" t="s">
        <v>1113</v>
      </c>
      <c r="P144" s="20">
        <v>3</v>
      </c>
      <c r="Q144" s="21">
        <v>113</v>
      </c>
      <c r="R144" s="21">
        <f t="shared" si="5"/>
        <v>339</v>
      </c>
      <c r="S144" s="90" t="s">
        <v>3004</v>
      </c>
    </row>
    <row r="145" spans="1:19" ht="21" customHeight="1" x14ac:dyDescent="0.2">
      <c r="A145" s="95"/>
      <c r="B145" s="15" t="s">
        <v>2932</v>
      </c>
      <c r="C145" s="16" t="s">
        <v>3</v>
      </c>
      <c r="D145" s="17" t="s">
        <v>2402</v>
      </c>
      <c r="E145" s="17" t="s">
        <v>2958</v>
      </c>
      <c r="F145" s="32" t="s">
        <v>2961</v>
      </c>
      <c r="G145" s="18" t="s">
        <v>1107</v>
      </c>
      <c r="H145" s="18" t="s">
        <v>117</v>
      </c>
      <c r="I145" s="18" t="s">
        <v>109</v>
      </c>
      <c r="J145" s="18" t="s">
        <v>28</v>
      </c>
      <c r="K145" s="19" t="str">
        <f t="shared" si="4"/>
        <v>S71GD0761S22507170</v>
      </c>
      <c r="L145" s="18" t="s">
        <v>4</v>
      </c>
      <c r="M145" s="18" t="s">
        <v>130</v>
      </c>
      <c r="N145" s="19" t="s">
        <v>7</v>
      </c>
      <c r="O145" s="18" t="s">
        <v>1114</v>
      </c>
      <c r="P145" s="20">
        <v>2</v>
      </c>
      <c r="Q145" s="21">
        <v>113</v>
      </c>
      <c r="R145" s="21">
        <f t="shared" si="5"/>
        <v>226</v>
      </c>
      <c r="S145" s="90" t="s">
        <v>3004</v>
      </c>
    </row>
    <row r="146" spans="1:19" ht="21" customHeight="1" x14ac:dyDescent="0.2">
      <c r="A146" s="95"/>
      <c r="B146" s="15" t="s">
        <v>2932</v>
      </c>
      <c r="C146" s="16" t="s">
        <v>3</v>
      </c>
      <c r="D146" s="17" t="s">
        <v>2402</v>
      </c>
      <c r="E146" s="17" t="s">
        <v>2958</v>
      </c>
      <c r="F146" s="32" t="s">
        <v>2961</v>
      </c>
      <c r="G146" s="18" t="s">
        <v>1107</v>
      </c>
      <c r="H146" s="18" t="s">
        <v>117</v>
      </c>
      <c r="I146" s="18" t="s">
        <v>109</v>
      </c>
      <c r="J146" s="18" t="s">
        <v>28</v>
      </c>
      <c r="K146" s="19" t="str">
        <f t="shared" si="4"/>
        <v>S71GD0761S22507170</v>
      </c>
      <c r="L146" s="18" t="s">
        <v>4</v>
      </c>
      <c r="M146" s="18" t="s">
        <v>130</v>
      </c>
      <c r="N146" s="19" t="s">
        <v>8</v>
      </c>
      <c r="O146" s="18" t="s">
        <v>1115</v>
      </c>
      <c r="P146" s="20">
        <v>2</v>
      </c>
      <c r="Q146" s="21">
        <v>113</v>
      </c>
      <c r="R146" s="21">
        <f t="shared" si="5"/>
        <v>226</v>
      </c>
      <c r="S146" s="90" t="s">
        <v>3004</v>
      </c>
    </row>
    <row r="147" spans="1:19" ht="21" customHeight="1" x14ac:dyDescent="0.2">
      <c r="A147" s="95"/>
      <c r="B147" s="15" t="s">
        <v>2932</v>
      </c>
      <c r="C147" s="16" t="s">
        <v>3</v>
      </c>
      <c r="D147" s="17" t="s">
        <v>2402</v>
      </c>
      <c r="E147" s="17" t="s">
        <v>2958</v>
      </c>
      <c r="F147" s="32" t="s">
        <v>2961</v>
      </c>
      <c r="G147" s="18" t="s">
        <v>1107</v>
      </c>
      <c r="H147" s="18" t="s">
        <v>117</v>
      </c>
      <c r="I147" s="18" t="s">
        <v>172</v>
      </c>
      <c r="J147" s="18" t="s">
        <v>155</v>
      </c>
      <c r="K147" s="19" t="str">
        <f t="shared" si="4"/>
        <v>S71GD0761S22507701</v>
      </c>
      <c r="L147" s="18" t="s">
        <v>4</v>
      </c>
      <c r="M147" s="18" t="s">
        <v>130</v>
      </c>
      <c r="N147" s="19" t="s">
        <v>6</v>
      </c>
      <c r="O147" s="18" t="s">
        <v>2061</v>
      </c>
      <c r="P147" s="20">
        <v>1</v>
      </c>
      <c r="Q147" s="21">
        <v>113</v>
      </c>
      <c r="R147" s="21">
        <f t="shared" si="5"/>
        <v>113</v>
      </c>
      <c r="S147" s="90" t="s">
        <v>3004</v>
      </c>
    </row>
    <row r="148" spans="1:19" ht="21" customHeight="1" x14ac:dyDescent="0.2">
      <c r="A148" s="95"/>
      <c r="B148" s="15" t="s">
        <v>2932</v>
      </c>
      <c r="C148" s="16" t="s">
        <v>3</v>
      </c>
      <c r="D148" s="17" t="s">
        <v>2402</v>
      </c>
      <c r="E148" s="17" t="s">
        <v>2958</v>
      </c>
      <c r="F148" s="32" t="s">
        <v>2961</v>
      </c>
      <c r="G148" s="18" t="s">
        <v>1107</v>
      </c>
      <c r="H148" s="18" t="s">
        <v>117</v>
      </c>
      <c r="I148" s="18" t="s">
        <v>172</v>
      </c>
      <c r="J148" s="18" t="s">
        <v>155</v>
      </c>
      <c r="K148" s="19" t="str">
        <f t="shared" ref="K148:K173" si="6">+G148&amp;H148&amp;I148</f>
        <v>S71GD0761S22507701</v>
      </c>
      <c r="L148" s="18" t="s">
        <v>4</v>
      </c>
      <c r="M148" s="18" t="s">
        <v>130</v>
      </c>
      <c r="N148" s="19" t="s">
        <v>0</v>
      </c>
      <c r="O148" s="18" t="s">
        <v>1116</v>
      </c>
      <c r="P148" s="20">
        <v>1</v>
      </c>
      <c r="Q148" s="21">
        <v>113</v>
      </c>
      <c r="R148" s="21">
        <f t="shared" ref="R148:R173" si="7">+Q148*P148</f>
        <v>113</v>
      </c>
      <c r="S148" s="90" t="s">
        <v>3004</v>
      </c>
    </row>
    <row r="149" spans="1:19" ht="21" customHeight="1" x14ac:dyDescent="0.2">
      <c r="A149" s="95"/>
      <c r="B149" s="15" t="s">
        <v>2932</v>
      </c>
      <c r="C149" s="16" t="s">
        <v>3</v>
      </c>
      <c r="D149" s="17" t="s">
        <v>2402</v>
      </c>
      <c r="E149" s="17" t="s">
        <v>2958</v>
      </c>
      <c r="F149" s="32" t="s">
        <v>2961</v>
      </c>
      <c r="G149" s="18" t="s">
        <v>1107</v>
      </c>
      <c r="H149" s="18" t="s">
        <v>117</v>
      </c>
      <c r="I149" s="18" t="s">
        <v>172</v>
      </c>
      <c r="J149" s="18" t="s">
        <v>155</v>
      </c>
      <c r="K149" s="19" t="str">
        <f t="shared" si="6"/>
        <v>S71GD0761S22507701</v>
      </c>
      <c r="L149" s="18" t="s">
        <v>4</v>
      </c>
      <c r="M149" s="18" t="s">
        <v>130</v>
      </c>
      <c r="N149" s="19" t="s">
        <v>5</v>
      </c>
      <c r="O149" s="18" t="s">
        <v>1117</v>
      </c>
      <c r="P149" s="20">
        <v>2</v>
      </c>
      <c r="Q149" s="21">
        <v>113</v>
      </c>
      <c r="R149" s="21">
        <f t="shared" si="7"/>
        <v>226</v>
      </c>
      <c r="S149" s="90" t="s">
        <v>3004</v>
      </c>
    </row>
    <row r="150" spans="1:19" ht="21" customHeight="1" x14ac:dyDescent="0.2">
      <c r="A150" s="97"/>
      <c r="B150" s="15" t="s">
        <v>2932</v>
      </c>
      <c r="C150" s="16" t="s">
        <v>3</v>
      </c>
      <c r="D150" s="17" t="s">
        <v>2402</v>
      </c>
      <c r="E150" s="17" t="s">
        <v>2958</v>
      </c>
      <c r="F150" s="32" t="s">
        <v>2961</v>
      </c>
      <c r="G150" s="18" t="s">
        <v>1107</v>
      </c>
      <c r="H150" s="18" t="s">
        <v>117</v>
      </c>
      <c r="I150" s="18" t="s">
        <v>172</v>
      </c>
      <c r="J150" s="18" t="s">
        <v>155</v>
      </c>
      <c r="K150" s="19" t="str">
        <f t="shared" si="6"/>
        <v>S71GD0761S22507701</v>
      </c>
      <c r="L150" s="18" t="s">
        <v>4</v>
      </c>
      <c r="M150" s="18" t="s">
        <v>130</v>
      </c>
      <c r="N150" s="19" t="s">
        <v>7</v>
      </c>
      <c r="O150" s="18" t="s">
        <v>1118</v>
      </c>
      <c r="P150" s="20">
        <v>2</v>
      </c>
      <c r="Q150" s="21">
        <v>113</v>
      </c>
      <c r="R150" s="21">
        <f t="shared" si="7"/>
        <v>226</v>
      </c>
      <c r="S150" s="90" t="s">
        <v>3004</v>
      </c>
    </row>
    <row r="151" spans="1:19" ht="21" customHeight="1" x14ac:dyDescent="0.2">
      <c r="A151" s="95"/>
      <c r="B151" s="15" t="s">
        <v>2932</v>
      </c>
      <c r="C151" s="16" t="s">
        <v>3</v>
      </c>
      <c r="D151" s="17" t="s">
        <v>2402</v>
      </c>
      <c r="E151" s="17" t="s">
        <v>2958</v>
      </c>
      <c r="F151" s="32" t="s">
        <v>2961</v>
      </c>
      <c r="G151" s="18" t="s">
        <v>967</v>
      </c>
      <c r="H151" s="18" t="s">
        <v>116</v>
      </c>
      <c r="I151" s="18" t="s">
        <v>176</v>
      </c>
      <c r="J151" s="18" t="s">
        <v>28</v>
      </c>
      <c r="K151" s="19" t="str">
        <f t="shared" si="6"/>
        <v>S71GD0762S22427172</v>
      </c>
      <c r="L151" s="18" t="s">
        <v>23</v>
      </c>
      <c r="M151" s="18" t="s">
        <v>130</v>
      </c>
      <c r="N151" s="19" t="s">
        <v>6</v>
      </c>
      <c r="O151" s="18" t="s">
        <v>1119</v>
      </c>
      <c r="P151" s="20">
        <v>3</v>
      </c>
      <c r="Q151" s="21">
        <v>80</v>
      </c>
      <c r="R151" s="21">
        <f t="shared" si="7"/>
        <v>240</v>
      </c>
      <c r="S151" s="90" t="s">
        <v>3004</v>
      </c>
    </row>
    <row r="152" spans="1:19" ht="21" customHeight="1" x14ac:dyDescent="0.2">
      <c r="A152" s="95"/>
      <c r="B152" s="15" t="s">
        <v>2932</v>
      </c>
      <c r="C152" s="16" t="s">
        <v>3</v>
      </c>
      <c r="D152" s="17" t="s">
        <v>2402</v>
      </c>
      <c r="E152" s="17" t="s">
        <v>2958</v>
      </c>
      <c r="F152" s="32" t="s">
        <v>2961</v>
      </c>
      <c r="G152" s="18" t="s">
        <v>967</v>
      </c>
      <c r="H152" s="18" t="s">
        <v>116</v>
      </c>
      <c r="I152" s="18" t="s">
        <v>176</v>
      </c>
      <c r="J152" s="18" t="s">
        <v>28</v>
      </c>
      <c r="K152" s="19" t="str">
        <f t="shared" si="6"/>
        <v>S71GD0762S22427172</v>
      </c>
      <c r="L152" s="18" t="s">
        <v>23</v>
      </c>
      <c r="M152" s="18" t="s">
        <v>130</v>
      </c>
      <c r="N152" s="19" t="s">
        <v>0</v>
      </c>
      <c r="O152" s="18" t="s">
        <v>1120</v>
      </c>
      <c r="P152" s="20">
        <v>1</v>
      </c>
      <c r="Q152" s="21">
        <v>80</v>
      </c>
      <c r="R152" s="21">
        <f t="shared" si="7"/>
        <v>80</v>
      </c>
      <c r="S152" s="90" t="s">
        <v>3004</v>
      </c>
    </row>
    <row r="153" spans="1:19" ht="21" customHeight="1" x14ac:dyDescent="0.2">
      <c r="A153" s="95"/>
      <c r="B153" s="15" t="s">
        <v>2932</v>
      </c>
      <c r="C153" s="16" t="s">
        <v>3</v>
      </c>
      <c r="D153" s="17" t="s">
        <v>2402</v>
      </c>
      <c r="E153" s="17" t="s">
        <v>2958</v>
      </c>
      <c r="F153" s="32" t="s">
        <v>2961</v>
      </c>
      <c r="G153" s="18" t="s">
        <v>967</v>
      </c>
      <c r="H153" s="18" t="s">
        <v>116</v>
      </c>
      <c r="I153" s="18" t="s">
        <v>176</v>
      </c>
      <c r="J153" s="18" t="s">
        <v>28</v>
      </c>
      <c r="K153" s="19" t="str">
        <f t="shared" si="6"/>
        <v>S71GD0762S22427172</v>
      </c>
      <c r="L153" s="18" t="s">
        <v>23</v>
      </c>
      <c r="M153" s="18" t="s">
        <v>130</v>
      </c>
      <c r="N153" s="19" t="s">
        <v>5</v>
      </c>
      <c r="O153" s="18" t="s">
        <v>1121</v>
      </c>
      <c r="P153" s="20">
        <v>5</v>
      </c>
      <c r="Q153" s="21">
        <v>80</v>
      </c>
      <c r="R153" s="21">
        <f t="shared" si="7"/>
        <v>400</v>
      </c>
      <c r="S153" s="90" t="s">
        <v>3004</v>
      </c>
    </row>
    <row r="154" spans="1:19" ht="21" customHeight="1" x14ac:dyDescent="0.2">
      <c r="A154" s="95"/>
      <c r="B154" s="15" t="s">
        <v>2932</v>
      </c>
      <c r="C154" s="16" t="s">
        <v>3</v>
      </c>
      <c r="D154" s="17" t="s">
        <v>2402</v>
      </c>
      <c r="E154" s="17" t="s">
        <v>2958</v>
      </c>
      <c r="F154" s="32" t="s">
        <v>2961</v>
      </c>
      <c r="G154" s="18" t="s">
        <v>967</v>
      </c>
      <c r="H154" s="18" t="s">
        <v>116</v>
      </c>
      <c r="I154" s="18" t="s">
        <v>176</v>
      </c>
      <c r="J154" s="18" t="s">
        <v>28</v>
      </c>
      <c r="K154" s="19" t="str">
        <f t="shared" si="6"/>
        <v>S71GD0762S22427172</v>
      </c>
      <c r="L154" s="18" t="s">
        <v>23</v>
      </c>
      <c r="M154" s="18" t="s">
        <v>130</v>
      </c>
      <c r="N154" s="19" t="s">
        <v>7</v>
      </c>
      <c r="O154" s="18" t="s">
        <v>1122</v>
      </c>
      <c r="P154" s="20">
        <v>3</v>
      </c>
      <c r="Q154" s="21">
        <v>80</v>
      </c>
      <c r="R154" s="21">
        <f t="shared" si="7"/>
        <v>240</v>
      </c>
      <c r="S154" s="90" t="s">
        <v>3004</v>
      </c>
    </row>
    <row r="155" spans="1:19" ht="21" customHeight="1" x14ac:dyDescent="0.2">
      <c r="A155" s="95"/>
      <c r="B155" s="15" t="s">
        <v>2932</v>
      </c>
      <c r="C155" s="16" t="s">
        <v>3</v>
      </c>
      <c r="D155" s="17" t="s">
        <v>2402</v>
      </c>
      <c r="E155" s="17" t="s">
        <v>2958</v>
      </c>
      <c r="F155" s="32" t="s">
        <v>2961</v>
      </c>
      <c r="G155" s="18" t="s">
        <v>967</v>
      </c>
      <c r="H155" s="18" t="s">
        <v>116</v>
      </c>
      <c r="I155" s="18" t="s">
        <v>176</v>
      </c>
      <c r="J155" s="18" t="s">
        <v>28</v>
      </c>
      <c r="K155" s="19" t="str">
        <f t="shared" si="6"/>
        <v>S71GD0762S22427172</v>
      </c>
      <c r="L155" s="18" t="s">
        <v>23</v>
      </c>
      <c r="M155" s="18" t="s">
        <v>130</v>
      </c>
      <c r="N155" s="19" t="s">
        <v>8</v>
      </c>
      <c r="O155" s="18" t="s">
        <v>1123</v>
      </c>
      <c r="P155" s="20">
        <v>2</v>
      </c>
      <c r="Q155" s="21">
        <v>80</v>
      </c>
      <c r="R155" s="21">
        <f t="shared" si="7"/>
        <v>160</v>
      </c>
      <c r="S155" s="90" t="s">
        <v>3004</v>
      </c>
    </row>
    <row r="156" spans="1:19" ht="21" customHeight="1" x14ac:dyDescent="0.2">
      <c r="A156" s="95"/>
      <c r="B156" s="15" t="s">
        <v>2932</v>
      </c>
      <c r="C156" s="16" t="s">
        <v>3</v>
      </c>
      <c r="D156" s="17" t="s">
        <v>2402</v>
      </c>
      <c r="E156" s="17" t="s">
        <v>2958</v>
      </c>
      <c r="F156" s="32" t="s">
        <v>2961</v>
      </c>
      <c r="G156" s="18" t="s">
        <v>967</v>
      </c>
      <c r="H156" s="18" t="s">
        <v>116</v>
      </c>
      <c r="I156" s="18" t="s">
        <v>176</v>
      </c>
      <c r="J156" s="18" t="s">
        <v>28</v>
      </c>
      <c r="K156" s="19" t="str">
        <f t="shared" si="6"/>
        <v>S71GD0762S22427172</v>
      </c>
      <c r="L156" s="18" t="s">
        <v>23</v>
      </c>
      <c r="M156" s="18" t="s">
        <v>130</v>
      </c>
      <c r="N156" s="19" t="s">
        <v>40</v>
      </c>
      <c r="O156" s="18" t="s">
        <v>1124</v>
      </c>
      <c r="P156" s="20">
        <v>2</v>
      </c>
      <c r="Q156" s="21">
        <v>80</v>
      </c>
      <c r="R156" s="21">
        <f t="shared" si="7"/>
        <v>160</v>
      </c>
      <c r="S156" s="90" t="s">
        <v>3004</v>
      </c>
    </row>
    <row r="157" spans="1:19" ht="21" customHeight="1" x14ac:dyDescent="0.2">
      <c r="A157" s="95"/>
      <c r="B157" s="15" t="s">
        <v>2932</v>
      </c>
      <c r="C157" s="16" t="s">
        <v>3</v>
      </c>
      <c r="D157" s="17" t="s">
        <v>2402</v>
      </c>
      <c r="E157" s="17" t="s">
        <v>2958</v>
      </c>
      <c r="F157" s="32" t="s">
        <v>2961</v>
      </c>
      <c r="G157" s="18" t="s">
        <v>967</v>
      </c>
      <c r="H157" s="18" t="s">
        <v>116</v>
      </c>
      <c r="I157" s="18" t="s">
        <v>717</v>
      </c>
      <c r="J157" s="18" t="s">
        <v>66</v>
      </c>
      <c r="K157" s="19" t="str">
        <f t="shared" si="6"/>
        <v>S71GD0762S22427516</v>
      </c>
      <c r="L157" s="18" t="s">
        <v>23</v>
      </c>
      <c r="M157" s="18" t="s">
        <v>130</v>
      </c>
      <c r="N157" s="19" t="s">
        <v>6</v>
      </c>
      <c r="O157" s="18" t="s">
        <v>1125</v>
      </c>
      <c r="P157" s="20">
        <v>1</v>
      </c>
      <c r="Q157" s="21">
        <v>80</v>
      </c>
      <c r="R157" s="21">
        <f t="shared" si="7"/>
        <v>80</v>
      </c>
      <c r="S157" s="90" t="s">
        <v>3004</v>
      </c>
    </row>
    <row r="158" spans="1:19" ht="21" customHeight="1" x14ac:dyDescent="0.2">
      <c r="A158" s="95"/>
      <c r="B158" s="15" t="s">
        <v>2932</v>
      </c>
      <c r="C158" s="16" t="s">
        <v>3</v>
      </c>
      <c r="D158" s="17" t="s">
        <v>2402</v>
      </c>
      <c r="E158" s="17" t="s">
        <v>2958</v>
      </c>
      <c r="F158" s="32" t="s">
        <v>2961</v>
      </c>
      <c r="G158" s="18" t="s">
        <v>967</v>
      </c>
      <c r="H158" s="18" t="s">
        <v>116</v>
      </c>
      <c r="I158" s="18" t="s">
        <v>717</v>
      </c>
      <c r="J158" s="18" t="s">
        <v>66</v>
      </c>
      <c r="K158" s="19" t="str">
        <f t="shared" si="6"/>
        <v>S71GD0762S22427516</v>
      </c>
      <c r="L158" s="18" t="s">
        <v>23</v>
      </c>
      <c r="M158" s="18" t="s">
        <v>130</v>
      </c>
      <c r="N158" s="19" t="s">
        <v>0</v>
      </c>
      <c r="O158" s="18" t="s">
        <v>1126</v>
      </c>
      <c r="P158" s="20">
        <v>1</v>
      </c>
      <c r="Q158" s="21">
        <v>80</v>
      </c>
      <c r="R158" s="21">
        <f t="shared" si="7"/>
        <v>80</v>
      </c>
      <c r="S158" s="90" t="s">
        <v>3004</v>
      </c>
    </row>
    <row r="159" spans="1:19" ht="21" customHeight="1" x14ac:dyDescent="0.2">
      <c r="A159" s="95"/>
      <c r="B159" s="15" t="s">
        <v>2932</v>
      </c>
      <c r="C159" s="16" t="s">
        <v>3</v>
      </c>
      <c r="D159" s="17" t="s">
        <v>2402</v>
      </c>
      <c r="E159" s="17" t="s">
        <v>2958</v>
      </c>
      <c r="F159" s="32" t="s">
        <v>2961</v>
      </c>
      <c r="G159" s="18" t="s">
        <v>967</v>
      </c>
      <c r="H159" s="18" t="s">
        <v>116</v>
      </c>
      <c r="I159" s="18" t="s">
        <v>717</v>
      </c>
      <c r="J159" s="18" t="s">
        <v>66</v>
      </c>
      <c r="K159" s="19" t="str">
        <f t="shared" si="6"/>
        <v>S71GD0762S22427516</v>
      </c>
      <c r="L159" s="18" t="s">
        <v>23</v>
      </c>
      <c r="M159" s="18" t="s">
        <v>130</v>
      </c>
      <c r="N159" s="19" t="s">
        <v>5</v>
      </c>
      <c r="O159" s="18" t="s">
        <v>1127</v>
      </c>
      <c r="P159" s="20">
        <v>7</v>
      </c>
      <c r="Q159" s="21">
        <v>80</v>
      </c>
      <c r="R159" s="21">
        <f t="shared" si="7"/>
        <v>560</v>
      </c>
      <c r="S159" s="90" t="s">
        <v>3004</v>
      </c>
    </row>
    <row r="160" spans="1:19" ht="21" customHeight="1" x14ac:dyDescent="0.2">
      <c r="A160" s="95"/>
      <c r="B160" s="15" t="s">
        <v>2932</v>
      </c>
      <c r="C160" s="16" t="s">
        <v>3</v>
      </c>
      <c r="D160" s="17" t="s">
        <v>2402</v>
      </c>
      <c r="E160" s="17" t="s">
        <v>2958</v>
      </c>
      <c r="F160" s="32" t="s">
        <v>2961</v>
      </c>
      <c r="G160" s="18" t="s">
        <v>967</v>
      </c>
      <c r="H160" s="18" t="s">
        <v>116</v>
      </c>
      <c r="I160" s="18" t="s">
        <v>717</v>
      </c>
      <c r="J160" s="18" t="s">
        <v>66</v>
      </c>
      <c r="K160" s="19" t="str">
        <f t="shared" si="6"/>
        <v>S71GD0762S22427516</v>
      </c>
      <c r="L160" s="18" t="s">
        <v>23</v>
      </c>
      <c r="M160" s="18" t="s">
        <v>130</v>
      </c>
      <c r="N160" s="19" t="s">
        <v>7</v>
      </c>
      <c r="O160" s="18" t="s">
        <v>1128</v>
      </c>
      <c r="P160" s="20">
        <v>5</v>
      </c>
      <c r="Q160" s="21">
        <v>80</v>
      </c>
      <c r="R160" s="21">
        <f t="shared" si="7"/>
        <v>400</v>
      </c>
      <c r="S160" s="90" t="s">
        <v>3004</v>
      </c>
    </row>
    <row r="161" spans="1:19" ht="21" customHeight="1" x14ac:dyDescent="0.2">
      <c r="A161" s="97"/>
      <c r="B161" s="15" t="s">
        <v>2932</v>
      </c>
      <c r="C161" s="16" t="s">
        <v>3</v>
      </c>
      <c r="D161" s="17" t="s">
        <v>2402</v>
      </c>
      <c r="E161" s="17" t="s">
        <v>2958</v>
      </c>
      <c r="F161" s="32" t="s">
        <v>2961</v>
      </c>
      <c r="G161" s="18" t="s">
        <v>967</v>
      </c>
      <c r="H161" s="18" t="s">
        <v>116</v>
      </c>
      <c r="I161" s="18" t="s">
        <v>717</v>
      </c>
      <c r="J161" s="18" t="s">
        <v>66</v>
      </c>
      <c r="K161" s="19" t="str">
        <f t="shared" si="6"/>
        <v>S71GD0762S22427516</v>
      </c>
      <c r="L161" s="18" t="s">
        <v>23</v>
      </c>
      <c r="M161" s="18" t="s">
        <v>130</v>
      </c>
      <c r="N161" s="19" t="s">
        <v>8</v>
      </c>
      <c r="O161" s="18" t="s">
        <v>1129</v>
      </c>
      <c r="P161" s="20">
        <v>1</v>
      </c>
      <c r="Q161" s="21">
        <v>80</v>
      </c>
      <c r="R161" s="21">
        <f t="shared" si="7"/>
        <v>80</v>
      </c>
      <c r="S161" s="90" t="s">
        <v>3004</v>
      </c>
    </row>
    <row r="162" spans="1:19" ht="36.950000000000003" customHeight="1" x14ac:dyDescent="0.2">
      <c r="A162" s="94"/>
      <c r="B162" s="15" t="s">
        <v>2932</v>
      </c>
      <c r="C162" s="16" t="s">
        <v>3</v>
      </c>
      <c r="D162" s="17" t="s">
        <v>2402</v>
      </c>
      <c r="E162" s="17" t="s">
        <v>2958</v>
      </c>
      <c r="F162" s="32" t="s">
        <v>2961</v>
      </c>
      <c r="G162" s="18" t="s">
        <v>1130</v>
      </c>
      <c r="H162" s="18" t="s">
        <v>116</v>
      </c>
      <c r="I162" s="18" t="s">
        <v>176</v>
      </c>
      <c r="J162" s="18" t="s">
        <v>28</v>
      </c>
      <c r="K162" s="19" t="str">
        <f t="shared" si="6"/>
        <v>S71GD0763S22427172</v>
      </c>
      <c r="L162" s="18" t="s">
        <v>4</v>
      </c>
      <c r="M162" s="18" t="s">
        <v>130</v>
      </c>
      <c r="N162" s="19" t="s">
        <v>20</v>
      </c>
      <c r="O162" s="18" t="s">
        <v>1131</v>
      </c>
      <c r="P162" s="20">
        <v>1</v>
      </c>
      <c r="Q162" s="21">
        <v>80</v>
      </c>
      <c r="R162" s="21">
        <f t="shared" si="7"/>
        <v>80</v>
      </c>
      <c r="S162" s="90" t="s">
        <v>3004</v>
      </c>
    </row>
    <row r="163" spans="1:19" ht="36.950000000000003" customHeight="1" x14ac:dyDescent="0.2">
      <c r="A163" s="95"/>
      <c r="B163" s="15" t="s">
        <v>2932</v>
      </c>
      <c r="C163" s="16" t="s">
        <v>3</v>
      </c>
      <c r="D163" s="17" t="s">
        <v>2402</v>
      </c>
      <c r="E163" s="17" t="s">
        <v>2958</v>
      </c>
      <c r="F163" s="32" t="s">
        <v>2961</v>
      </c>
      <c r="G163" s="18" t="s">
        <v>1130</v>
      </c>
      <c r="H163" s="18" t="s">
        <v>116</v>
      </c>
      <c r="I163" s="18" t="s">
        <v>176</v>
      </c>
      <c r="J163" s="18" t="s">
        <v>28</v>
      </c>
      <c r="K163" s="19" t="str">
        <f t="shared" si="6"/>
        <v>S71GD0763S22427172</v>
      </c>
      <c r="L163" s="18" t="s">
        <v>4</v>
      </c>
      <c r="M163" s="18" t="s">
        <v>130</v>
      </c>
      <c r="N163" s="19" t="s">
        <v>6</v>
      </c>
      <c r="O163" s="18" t="s">
        <v>1132</v>
      </c>
      <c r="P163" s="20">
        <v>4</v>
      </c>
      <c r="Q163" s="21">
        <v>80</v>
      </c>
      <c r="R163" s="21">
        <f t="shared" si="7"/>
        <v>320</v>
      </c>
      <c r="S163" s="90" t="s">
        <v>3004</v>
      </c>
    </row>
    <row r="164" spans="1:19" ht="36.950000000000003" customHeight="1" x14ac:dyDescent="0.2">
      <c r="A164" s="95"/>
      <c r="B164" s="15" t="s">
        <v>2932</v>
      </c>
      <c r="C164" s="16" t="s">
        <v>3</v>
      </c>
      <c r="D164" s="17" t="s">
        <v>2402</v>
      </c>
      <c r="E164" s="17" t="s">
        <v>2958</v>
      </c>
      <c r="F164" s="32" t="s">
        <v>2961</v>
      </c>
      <c r="G164" s="18" t="s">
        <v>1130</v>
      </c>
      <c r="H164" s="18" t="s">
        <v>116</v>
      </c>
      <c r="I164" s="18" t="s">
        <v>176</v>
      </c>
      <c r="J164" s="18" t="s">
        <v>28</v>
      </c>
      <c r="K164" s="19" t="str">
        <f t="shared" si="6"/>
        <v>S71GD0763S22427172</v>
      </c>
      <c r="L164" s="18" t="s">
        <v>4</v>
      </c>
      <c r="M164" s="18" t="s">
        <v>130</v>
      </c>
      <c r="N164" s="19" t="s">
        <v>5</v>
      </c>
      <c r="O164" s="18" t="s">
        <v>1133</v>
      </c>
      <c r="P164" s="20">
        <v>4</v>
      </c>
      <c r="Q164" s="21">
        <v>80</v>
      </c>
      <c r="R164" s="21">
        <f t="shared" si="7"/>
        <v>320</v>
      </c>
      <c r="S164" s="90" t="s">
        <v>3004</v>
      </c>
    </row>
    <row r="165" spans="1:19" ht="36.950000000000003" customHeight="1" x14ac:dyDescent="0.2">
      <c r="A165" s="95"/>
      <c r="B165" s="15" t="s">
        <v>2932</v>
      </c>
      <c r="C165" s="16" t="s">
        <v>3</v>
      </c>
      <c r="D165" s="17" t="s">
        <v>2402</v>
      </c>
      <c r="E165" s="17" t="s">
        <v>2958</v>
      </c>
      <c r="F165" s="32" t="s">
        <v>2961</v>
      </c>
      <c r="G165" s="18" t="s">
        <v>1130</v>
      </c>
      <c r="H165" s="18" t="s">
        <v>116</v>
      </c>
      <c r="I165" s="18" t="s">
        <v>176</v>
      </c>
      <c r="J165" s="18" t="s">
        <v>28</v>
      </c>
      <c r="K165" s="19" t="str">
        <f t="shared" si="6"/>
        <v>S71GD0763S22427172</v>
      </c>
      <c r="L165" s="18" t="s">
        <v>4</v>
      </c>
      <c r="M165" s="18" t="s">
        <v>130</v>
      </c>
      <c r="N165" s="19" t="s">
        <v>7</v>
      </c>
      <c r="O165" s="18" t="s">
        <v>1134</v>
      </c>
      <c r="P165" s="20">
        <v>3</v>
      </c>
      <c r="Q165" s="21">
        <v>80</v>
      </c>
      <c r="R165" s="21">
        <f t="shared" si="7"/>
        <v>240</v>
      </c>
      <c r="S165" s="90" t="s">
        <v>3004</v>
      </c>
    </row>
    <row r="166" spans="1:19" ht="36.950000000000003" customHeight="1" x14ac:dyDescent="0.2">
      <c r="A166" s="97"/>
      <c r="B166" s="15" t="s">
        <v>2932</v>
      </c>
      <c r="C166" s="16" t="s">
        <v>3</v>
      </c>
      <c r="D166" s="17" t="s">
        <v>2402</v>
      </c>
      <c r="E166" s="17" t="s">
        <v>2958</v>
      </c>
      <c r="F166" s="32" t="s">
        <v>2961</v>
      </c>
      <c r="G166" s="18" t="s">
        <v>1130</v>
      </c>
      <c r="H166" s="18" t="s">
        <v>116</v>
      </c>
      <c r="I166" s="18" t="s">
        <v>176</v>
      </c>
      <c r="J166" s="18" t="s">
        <v>28</v>
      </c>
      <c r="K166" s="19" t="str">
        <f t="shared" si="6"/>
        <v>S71GD0763S22427172</v>
      </c>
      <c r="L166" s="18" t="s">
        <v>4</v>
      </c>
      <c r="M166" s="18" t="s">
        <v>130</v>
      </c>
      <c r="N166" s="19" t="s">
        <v>8</v>
      </c>
      <c r="O166" s="18" t="s">
        <v>1135</v>
      </c>
      <c r="P166" s="20">
        <v>1</v>
      </c>
      <c r="Q166" s="21">
        <v>80</v>
      </c>
      <c r="R166" s="21">
        <f t="shared" si="7"/>
        <v>80</v>
      </c>
      <c r="S166" s="90" t="s">
        <v>3004</v>
      </c>
    </row>
    <row r="167" spans="1:19" ht="17.100000000000001" customHeight="1" x14ac:dyDescent="0.2">
      <c r="A167" s="95"/>
      <c r="B167" s="15" t="s">
        <v>2932</v>
      </c>
      <c r="C167" s="16" t="s">
        <v>3</v>
      </c>
      <c r="D167" s="17" t="s">
        <v>2402</v>
      </c>
      <c r="E167" s="17" t="s">
        <v>2958</v>
      </c>
      <c r="F167" s="32" t="s">
        <v>2961</v>
      </c>
      <c r="G167" s="18" t="s">
        <v>968</v>
      </c>
      <c r="H167" s="18" t="s">
        <v>116</v>
      </c>
      <c r="I167" s="18" t="s">
        <v>176</v>
      </c>
      <c r="J167" s="18" t="s">
        <v>28</v>
      </c>
      <c r="K167" s="19" t="str">
        <f t="shared" si="6"/>
        <v>S71GD0764S22427172</v>
      </c>
      <c r="L167" s="18" t="s">
        <v>23</v>
      </c>
      <c r="M167" s="18" t="s">
        <v>130</v>
      </c>
      <c r="N167" s="19" t="s">
        <v>6</v>
      </c>
      <c r="O167" s="18" t="s">
        <v>1136</v>
      </c>
      <c r="P167" s="20">
        <v>1</v>
      </c>
      <c r="Q167" s="21">
        <v>92</v>
      </c>
      <c r="R167" s="21">
        <f t="shared" si="7"/>
        <v>92</v>
      </c>
      <c r="S167" s="90" t="s">
        <v>3004</v>
      </c>
    </row>
    <row r="168" spans="1:19" ht="17.100000000000001" customHeight="1" x14ac:dyDescent="0.2">
      <c r="A168" s="95"/>
      <c r="B168" s="15" t="s">
        <v>2932</v>
      </c>
      <c r="C168" s="16" t="s">
        <v>3</v>
      </c>
      <c r="D168" s="17" t="s">
        <v>2402</v>
      </c>
      <c r="E168" s="17" t="s">
        <v>2958</v>
      </c>
      <c r="F168" s="32" t="s">
        <v>2961</v>
      </c>
      <c r="G168" s="18" t="s">
        <v>968</v>
      </c>
      <c r="H168" s="18" t="s">
        <v>116</v>
      </c>
      <c r="I168" s="18" t="s">
        <v>176</v>
      </c>
      <c r="J168" s="18" t="s">
        <v>28</v>
      </c>
      <c r="K168" s="19" t="str">
        <f t="shared" si="6"/>
        <v>S71GD0764S22427172</v>
      </c>
      <c r="L168" s="18" t="s">
        <v>23</v>
      </c>
      <c r="M168" s="18" t="s">
        <v>130</v>
      </c>
      <c r="N168" s="19" t="s">
        <v>0</v>
      </c>
      <c r="O168" s="18" t="s">
        <v>1137</v>
      </c>
      <c r="P168" s="20">
        <v>2</v>
      </c>
      <c r="Q168" s="21">
        <v>92</v>
      </c>
      <c r="R168" s="21">
        <f t="shared" si="7"/>
        <v>184</v>
      </c>
      <c r="S168" s="90" t="s">
        <v>3004</v>
      </c>
    </row>
    <row r="169" spans="1:19" ht="17.100000000000001" customHeight="1" x14ac:dyDescent="0.2">
      <c r="A169" s="95"/>
      <c r="B169" s="15" t="s">
        <v>2932</v>
      </c>
      <c r="C169" s="16" t="s">
        <v>3</v>
      </c>
      <c r="D169" s="17" t="s">
        <v>2402</v>
      </c>
      <c r="E169" s="17" t="s">
        <v>2958</v>
      </c>
      <c r="F169" s="32" t="s">
        <v>2961</v>
      </c>
      <c r="G169" s="18" t="s">
        <v>968</v>
      </c>
      <c r="H169" s="18" t="s">
        <v>116</v>
      </c>
      <c r="I169" s="18" t="s">
        <v>176</v>
      </c>
      <c r="J169" s="18" t="s">
        <v>28</v>
      </c>
      <c r="K169" s="19" t="str">
        <f t="shared" si="6"/>
        <v>S71GD0764S22427172</v>
      </c>
      <c r="L169" s="18" t="s">
        <v>23</v>
      </c>
      <c r="M169" s="18" t="s">
        <v>130</v>
      </c>
      <c r="N169" s="19" t="s">
        <v>5</v>
      </c>
      <c r="O169" s="18" t="s">
        <v>1138</v>
      </c>
      <c r="P169" s="20">
        <v>1</v>
      </c>
      <c r="Q169" s="21">
        <v>92</v>
      </c>
      <c r="R169" s="21">
        <f t="shared" si="7"/>
        <v>92</v>
      </c>
      <c r="S169" s="90" t="s">
        <v>3004</v>
      </c>
    </row>
    <row r="170" spans="1:19" ht="17.100000000000001" customHeight="1" x14ac:dyDescent="0.2">
      <c r="A170" s="95"/>
      <c r="B170" s="15" t="s">
        <v>2932</v>
      </c>
      <c r="C170" s="16" t="s">
        <v>3</v>
      </c>
      <c r="D170" s="17" t="s">
        <v>2402</v>
      </c>
      <c r="E170" s="17" t="s">
        <v>2958</v>
      </c>
      <c r="F170" s="32" t="s">
        <v>2961</v>
      </c>
      <c r="G170" s="18" t="s">
        <v>968</v>
      </c>
      <c r="H170" s="18" t="s">
        <v>116</v>
      </c>
      <c r="I170" s="18" t="s">
        <v>176</v>
      </c>
      <c r="J170" s="18" t="s">
        <v>28</v>
      </c>
      <c r="K170" s="19" t="str">
        <f t="shared" si="6"/>
        <v>S71GD0764S22427172</v>
      </c>
      <c r="L170" s="18" t="s">
        <v>23</v>
      </c>
      <c r="M170" s="18" t="s">
        <v>130</v>
      </c>
      <c r="N170" s="19" t="s">
        <v>7</v>
      </c>
      <c r="O170" s="18" t="s">
        <v>1139</v>
      </c>
      <c r="P170" s="20">
        <v>1</v>
      </c>
      <c r="Q170" s="21">
        <v>92</v>
      </c>
      <c r="R170" s="21">
        <f t="shared" si="7"/>
        <v>92</v>
      </c>
      <c r="S170" s="90" t="s">
        <v>3004</v>
      </c>
    </row>
    <row r="171" spans="1:19" ht="17.100000000000001" customHeight="1" x14ac:dyDescent="0.2">
      <c r="A171" s="95"/>
      <c r="B171" s="15" t="s">
        <v>2932</v>
      </c>
      <c r="C171" s="16" t="s">
        <v>3</v>
      </c>
      <c r="D171" s="17" t="s">
        <v>2402</v>
      </c>
      <c r="E171" s="17" t="s">
        <v>2958</v>
      </c>
      <c r="F171" s="32" t="s">
        <v>2961</v>
      </c>
      <c r="G171" s="18" t="s">
        <v>968</v>
      </c>
      <c r="H171" s="18" t="s">
        <v>116</v>
      </c>
      <c r="I171" s="18" t="s">
        <v>176</v>
      </c>
      <c r="J171" s="18" t="s">
        <v>28</v>
      </c>
      <c r="K171" s="19" t="str">
        <f t="shared" si="6"/>
        <v>S71GD0764S22427172</v>
      </c>
      <c r="L171" s="18" t="s">
        <v>23</v>
      </c>
      <c r="M171" s="18" t="s">
        <v>130</v>
      </c>
      <c r="N171" s="19" t="s">
        <v>40</v>
      </c>
      <c r="O171" s="18" t="s">
        <v>1140</v>
      </c>
      <c r="P171" s="20">
        <v>1</v>
      </c>
      <c r="Q171" s="21">
        <v>92</v>
      </c>
      <c r="R171" s="21">
        <f t="shared" si="7"/>
        <v>92</v>
      </c>
      <c r="S171" s="90" t="s">
        <v>3004</v>
      </c>
    </row>
    <row r="172" spans="1:19" ht="17.100000000000001" customHeight="1" x14ac:dyDescent="0.2">
      <c r="A172" s="95"/>
      <c r="B172" s="15" t="s">
        <v>2932</v>
      </c>
      <c r="C172" s="16" t="s">
        <v>3</v>
      </c>
      <c r="D172" s="17" t="s">
        <v>2402</v>
      </c>
      <c r="E172" s="17" t="s">
        <v>2958</v>
      </c>
      <c r="F172" s="32" t="s">
        <v>2961</v>
      </c>
      <c r="G172" s="18" t="s">
        <v>968</v>
      </c>
      <c r="H172" s="18" t="s">
        <v>116</v>
      </c>
      <c r="I172" s="18" t="s">
        <v>283</v>
      </c>
      <c r="J172" s="18" t="s">
        <v>29</v>
      </c>
      <c r="K172" s="19" t="str">
        <f t="shared" si="6"/>
        <v>S71GD0764S22427254</v>
      </c>
      <c r="L172" s="18" t="s">
        <v>23</v>
      </c>
      <c r="M172" s="18" t="s">
        <v>130</v>
      </c>
      <c r="N172" s="19" t="s">
        <v>6</v>
      </c>
      <c r="O172" s="18" t="s">
        <v>1141</v>
      </c>
      <c r="P172" s="20">
        <v>2</v>
      </c>
      <c r="Q172" s="21">
        <v>92</v>
      </c>
      <c r="R172" s="21">
        <f t="shared" si="7"/>
        <v>184</v>
      </c>
      <c r="S172" s="90" t="s">
        <v>3004</v>
      </c>
    </row>
    <row r="173" spans="1:19" ht="17.100000000000001" customHeight="1" x14ac:dyDescent="0.2">
      <c r="A173" s="95"/>
      <c r="B173" s="15" t="s">
        <v>2932</v>
      </c>
      <c r="C173" s="16" t="s">
        <v>3</v>
      </c>
      <c r="D173" s="17" t="s">
        <v>2402</v>
      </c>
      <c r="E173" s="17" t="s">
        <v>2958</v>
      </c>
      <c r="F173" s="32" t="s">
        <v>2961</v>
      </c>
      <c r="G173" s="18" t="s">
        <v>968</v>
      </c>
      <c r="H173" s="18" t="s">
        <v>116</v>
      </c>
      <c r="I173" s="18" t="s">
        <v>283</v>
      </c>
      <c r="J173" s="18" t="s">
        <v>29</v>
      </c>
      <c r="K173" s="19" t="str">
        <f t="shared" si="6"/>
        <v>S71GD0764S22427254</v>
      </c>
      <c r="L173" s="18" t="s">
        <v>23</v>
      </c>
      <c r="M173" s="18" t="s">
        <v>130</v>
      </c>
      <c r="N173" s="19" t="s">
        <v>7</v>
      </c>
      <c r="O173" s="18" t="s">
        <v>1142</v>
      </c>
      <c r="P173" s="20">
        <v>1</v>
      </c>
      <c r="Q173" s="21">
        <v>92</v>
      </c>
      <c r="R173" s="21">
        <f t="shared" si="7"/>
        <v>92</v>
      </c>
      <c r="S173" s="90" t="s">
        <v>3004</v>
      </c>
    </row>
    <row r="174" spans="1:19" ht="23.1" customHeight="1" x14ac:dyDescent="0.2">
      <c r="A174" s="95"/>
      <c r="B174" s="15" t="s">
        <v>2932</v>
      </c>
      <c r="C174" s="16" t="s">
        <v>3</v>
      </c>
      <c r="D174" s="17" t="s">
        <v>2402</v>
      </c>
      <c r="E174" s="17" t="s">
        <v>2958</v>
      </c>
      <c r="F174" s="32" t="s">
        <v>2961</v>
      </c>
      <c r="G174" s="18" t="s">
        <v>1143</v>
      </c>
      <c r="H174" s="18" t="s">
        <v>116</v>
      </c>
      <c r="I174" s="18" t="s">
        <v>18</v>
      </c>
      <c r="J174" s="18" t="s">
        <v>25</v>
      </c>
      <c r="K174" s="19" t="str">
        <f t="shared" ref="K174:K225" si="8">+G174&amp;H174&amp;I174</f>
        <v>S71GD0769S22427900</v>
      </c>
      <c r="L174" s="18" t="s">
        <v>4</v>
      </c>
      <c r="M174" s="18" t="s">
        <v>130</v>
      </c>
      <c r="N174" s="19" t="s">
        <v>6</v>
      </c>
      <c r="O174" s="18" t="s">
        <v>1144</v>
      </c>
      <c r="P174" s="20">
        <v>3</v>
      </c>
      <c r="Q174" s="21">
        <v>82</v>
      </c>
      <c r="R174" s="21">
        <f t="shared" ref="R174:R225" si="9">+Q174*P174</f>
        <v>246</v>
      </c>
      <c r="S174" s="90" t="s">
        <v>3004</v>
      </c>
    </row>
    <row r="175" spans="1:19" ht="23.1" customHeight="1" x14ac:dyDescent="0.2">
      <c r="A175" s="95"/>
      <c r="B175" s="15" t="s">
        <v>2932</v>
      </c>
      <c r="C175" s="16" t="s">
        <v>3</v>
      </c>
      <c r="D175" s="17" t="s">
        <v>2402</v>
      </c>
      <c r="E175" s="17" t="s">
        <v>2958</v>
      </c>
      <c r="F175" s="32" t="s">
        <v>2961</v>
      </c>
      <c r="G175" s="18" t="s">
        <v>1143</v>
      </c>
      <c r="H175" s="18" t="s">
        <v>116</v>
      </c>
      <c r="I175" s="18" t="s">
        <v>18</v>
      </c>
      <c r="J175" s="18" t="s">
        <v>25</v>
      </c>
      <c r="K175" s="19" t="str">
        <f t="shared" si="8"/>
        <v>S71GD0769S22427900</v>
      </c>
      <c r="L175" s="18" t="s">
        <v>4</v>
      </c>
      <c r="M175" s="18" t="s">
        <v>130</v>
      </c>
      <c r="N175" s="19" t="s">
        <v>0</v>
      </c>
      <c r="O175" s="18" t="s">
        <v>1145</v>
      </c>
      <c r="P175" s="20">
        <v>1</v>
      </c>
      <c r="Q175" s="21">
        <v>82</v>
      </c>
      <c r="R175" s="21">
        <f t="shared" si="9"/>
        <v>82</v>
      </c>
      <c r="S175" s="90" t="s">
        <v>3004</v>
      </c>
    </row>
    <row r="176" spans="1:19" ht="23.1" customHeight="1" x14ac:dyDescent="0.2">
      <c r="A176" s="95"/>
      <c r="B176" s="15" t="s">
        <v>2932</v>
      </c>
      <c r="C176" s="16" t="s">
        <v>3</v>
      </c>
      <c r="D176" s="17" t="s">
        <v>2402</v>
      </c>
      <c r="E176" s="17" t="s">
        <v>2958</v>
      </c>
      <c r="F176" s="32" t="s">
        <v>2961</v>
      </c>
      <c r="G176" s="18" t="s">
        <v>1143</v>
      </c>
      <c r="H176" s="18" t="s">
        <v>116</v>
      </c>
      <c r="I176" s="18" t="s">
        <v>18</v>
      </c>
      <c r="J176" s="18" t="s">
        <v>25</v>
      </c>
      <c r="K176" s="19" t="str">
        <f t="shared" si="8"/>
        <v>S71GD0769S22427900</v>
      </c>
      <c r="L176" s="18" t="s">
        <v>4</v>
      </c>
      <c r="M176" s="18" t="s">
        <v>130</v>
      </c>
      <c r="N176" s="19" t="s">
        <v>5</v>
      </c>
      <c r="O176" s="18" t="s">
        <v>1146</v>
      </c>
      <c r="P176" s="20">
        <v>2</v>
      </c>
      <c r="Q176" s="21">
        <v>82</v>
      </c>
      <c r="R176" s="21">
        <f t="shared" si="9"/>
        <v>164</v>
      </c>
      <c r="S176" s="90" t="s">
        <v>3004</v>
      </c>
    </row>
    <row r="177" spans="1:19" ht="23.1" customHeight="1" x14ac:dyDescent="0.2">
      <c r="A177" s="97"/>
      <c r="B177" s="15" t="s">
        <v>2932</v>
      </c>
      <c r="C177" s="16" t="s">
        <v>3</v>
      </c>
      <c r="D177" s="17" t="s">
        <v>2402</v>
      </c>
      <c r="E177" s="17" t="s">
        <v>2958</v>
      </c>
      <c r="F177" s="32" t="s">
        <v>2961</v>
      </c>
      <c r="G177" s="18" t="s">
        <v>1143</v>
      </c>
      <c r="H177" s="18" t="s">
        <v>116</v>
      </c>
      <c r="I177" s="18" t="s">
        <v>18</v>
      </c>
      <c r="J177" s="18" t="s">
        <v>25</v>
      </c>
      <c r="K177" s="19" t="str">
        <f t="shared" si="8"/>
        <v>S71GD0769S22427900</v>
      </c>
      <c r="L177" s="18" t="s">
        <v>4</v>
      </c>
      <c r="M177" s="18" t="s">
        <v>130</v>
      </c>
      <c r="N177" s="19" t="s">
        <v>7</v>
      </c>
      <c r="O177" s="18" t="s">
        <v>1147</v>
      </c>
      <c r="P177" s="20">
        <v>1</v>
      </c>
      <c r="Q177" s="21">
        <v>82</v>
      </c>
      <c r="R177" s="21">
        <f t="shared" si="9"/>
        <v>82</v>
      </c>
      <c r="S177" s="90" t="s">
        <v>3004</v>
      </c>
    </row>
    <row r="178" spans="1:19" ht="35.1" customHeight="1" x14ac:dyDescent="0.2">
      <c r="A178" s="94"/>
      <c r="B178" s="15" t="s">
        <v>2932</v>
      </c>
      <c r="C178" s="16" t="s">
        <v>3</v>
      </c>
      <c r="D178" s="17" t="s">
        <v>2402</v>
      </c>
      <c r="E178" s="17" t="s">
        <v>2958</v>
      </c>
      <c r="F178" s="32" t="s">
        <v>2961</v>
      </c>
      <c r="G178" s="18" t="s">
        <v>969</v>
      </c>
      <c r="H178" s="18" t="s">
        <v>116</v>
      </c>
      <c r="I178" s="18" t="s">
        <v>1</v>
      </c>
      <c r="J178" s="18" t="s">
        <v>2</v>
      </c>
      <c r="K178" s="19" t="str">
        <f t="shared" si="8"/>
        <v>S71GD0770S22427100</v>
      </c>
      <c r="L178" s="18" t="s">
        <v>23</v>
      </c>
      <c r="M178" s="18" t="s">
        <v>130</v>
      </c>
      <c r="N178" s="19" t="s">
        <v>6</v>
      </c>
      <c r="O178" s="18" t="s">
        <v>1148</v>
      </c>
      <c r="P178" s="20">
        <v>4</v>
      </c>
      <c r="Q178" s="21">
        <v>87</v>
      </c>
      <c r="R178" s="21">
        <f t="shared" si="9"/>
        <v>348</v>
      </c>
      <c r="S178" s="90" t="s">
        <v>3004</v>
      </c>
    </row>
    <row r="179" spans="1:19" ht="35.1" customHeight="1" x14ac:dyDescent="0.2">
      <c r="A179" s="95"/>
      <c r="B179" s="15" t="s">
        <v>2932</v>
      </c>
      <c r="C179" s="16" t="s">
        <v>3</v>
      </c>
      <c r="D179" s="17" t="s">
        <v>2402</v>
      </c>
      <c r="E179" s="17" t="s">
        <v>2958</v>
      </c>
      <c r="F179" s="32" t="s">
        <v>2961</v>
      </c>
      <c r="G179" s="18" t="s">
        <v>969</v>
      </c>
      <c r="H179" s="18" t="s">
        <v>116</v>
      </c>
      <c r="I179" s="18" t="s">
        <v>1</v>
      </c>
      <c r="J179" s="18" t="s">
        <v>2</v>
      </c>
      <c r="K179" s="19" t="str">
        <f t="shared" si="8"/>
        <v>S71GD0770S22427100</v>
      </c>
      <c r="L179" s="18" t="s">
        <v>23</v>
      </c>
      <c r="M179" s="18" t="s">
        <v>130</v>
      </c>
      <c r="N179" s="19" t="s">
        <v>0</v>
      </c>
      <c r="O179" s="18" t="s">
        <v>1149</v>
      </c>
      <c r="P179" s="20">
        <v>4</v>
      </c>
      <c r="Q179" s="21">
        <v>87</v>
      </c>
      <c r="R179" s="21">
        <f t="shared" si="9"/>
        <v>348</v>
      </c>
      <c r="S179" s="90" t="s">
        <v>3004</v>
      </c>
    </row>
    <row r="180" spans="1:19" ht="35.1" customHeight="1" x14ac:dyDescent="0.2">
      <c r="A180" s="95"/>
      <c r="B180" s="15" t="s">
        <v>2932</v>
      </c>
      <c r="C180" s="16" t="s">
        <v>3</v>
      </c>
      <c r="D180" s="17" t="s">
        <v>2402</v>
      </c>
      <c r="E180" s="17" t="s">
        <v>2958</v>
      </c>
      <c r="F180" s="32" t="s">
        <v>2961</v>
      </c>
      <c r="G180" s="18" t="s">
        <v>969</v>
      </c>
      <c r="H180" s="18" t="s">
        <v>116</v>
      </c>
      <c r="I180" s="18" t="s">
        <v>18</v>
      </c>
      <c r="J180" s="18" t="s">
        <v>25</v>
      </c>
      <c r="K180" s="19" t="str">
        <f t="shared" si="8"/>
        <v>S71GD0770S22427900</v>
      </c>
      <c r="L180" s="18" t="s">
        <v>23</v>
      </c>
      <c r="M180" s="18" t="s">
        <v>130</v>
      </c>
      <c r="N180" s="19" t="s">
        <v>0</v>
      </c>
      <c r="O180" s="18" t="s">
        <v>1150</v>
      </c>
      <c r="P180" s="20">
        <v>3</v>
      </c>
      <c r="Q180" s="21">
        <v>87</v>
      </c>
      <c r="R180" s="21">
        <f t="shared" si="9"/>
        <v>261</v>
      </c>
      <c r="S180" s="90" t="s">
        <v>3004</v>
      </c>
    </row>
    <row r="181" spans="1:19" ht="35.1" customHeight="1" x14ac:dyDescent="0.2">
      <c r="A181" s="95"/>
      <c r="B181" s="15" t="s">
        <v>2932</v>
      </c>
      <c r="C181" s="16" t="s">
        <v>3</v>
      </c>
      <c r="D181" s="17" t="s">
        <v>2402</v>
      </c>
      <c r="E181" s="17" t="s">
        <v>2958</v>
      </c>
      <c r="F181" s="32" t="s">
        <v>2961</v>
      </c>
      <c r="G181" s="18" t="s">
        <v>969</v>
      </c>
      <c r="H181" s="18" t="s">
        <v>116</v>
      </c>
      <c r="I181" s="18" t="s">
        <v>18</v>
      </c>
      <c r="J181" s="18" t="s">
        <v>25</v>
      </c>
      <c r="K181" s="19" t="str">
        <f t="shared" si="8"/>
        <v>S71GD0770S22427900</v>
      </c>
      <c r="L181" s="18" t="s">
        <v>23</v>
      </c>
      <c r="M181" s="18" t="s">
        <v>130</v>
      </c>
      <c r="N181" s="19" t="s">
        <v>8</v>
      </c>
      <c r="O181" s="18" t="s">
        <v>1151</v>
      </c>
      <c r="P181" s="20">
        <v>2</v>
      </c>
      <c r="Q181" s="21">
        <v>87</v>
      </c>
      <c r="R181" s="21">
        <f t="shared" si="9"/>
        <v>174</v>
      </c>
      <c r="S181" s="90" t="s">
        <v>3004</v>
      </c>
    </row>
    <row r="182" spans="1:19" ht="35.1" customHeight="1" x14ac:dyDescent="0.2">
      <c r="A182" s="95"/>
      <c r="B182" s="15" t="s">
        <v>2932</v>
      </c>
      <c r="C182" s="16" t="s">
        <v>3</v>
      </c>
      <c r="D182" s="17" t="s">
        <v>2402</v>
      </c>
      <c r="E182" s="17" t="s">
        <v>2958</v>
      </c>
      <c r="F182" s="32" t="s">
        <v>2961</v>
      </c>
      <c r="G182" s="18" t="s">
        <v>425</v>
      </c>
      <c r="H182" s="18" t="s">
        <v>203</v>
      </c>
      <c r="I182" s="18" t="s">
        <v>163</v>
      </c>
      <c r="J182" s="18" t="s">
        <v>426</v>
      </c>
      <c r="K182" s="19" t="str">
        <f t="shared" si="8"/>
        <v>S71GD0772S23009967</v>
      </c>
      <c r="L182" s="18" t="s">
        <v>4</v>
      </c>
      <c r="M182" s="18" t="s">
        <v>130</v>
      </c>
      <c r="N182" s="19" t="s">
        <v>6</v>
      </c>
      <c r="O182" s="18" t="s">
        <v>1152</v>
      </c>
      <c r="P182" s="20">
        <v>1</v>
      </c>
      <c r="Q182" s="21">
        <v>102</v>
      </c>
      <c r="R182" s="21">
        <f t="shared" si="9"/>
        <v>102</v>
      </c>
      <c r="S182" s="90" t="s">
        <v>3004</v>
      </c>
    </row>
    <row r="183" spans="1:19" ht="35.1" customHeight="1" x14ac:dyDescent="0.2">
      <c r="A183" s="97"/>
      <c r="B183" s="15" t="s">
        <v>2932</v>
      </c>
      <c r="C183" s="16" t="s">
        <v>3</v>
      </c>
      <c r="D183" s="17" t="s">
        <v>2402</v>
      </c>
      <c r="E183" s="17" t="s">
        <v>2958</v>
      </c>
      <c r="F183" s="32" t="s">
        <v>2961</v>
      </c>
      <c r="G183" s="18" t="s">
        <v>425</v>
      </c>
      <c r="H183" s="18" t="s">
        <v>203</v>
      </c>
      <c r="I183" s="18" t="s">
        <v>163</v>
      </c>
      <c r="J183" s="18" t="s">
        <v>426</v>
      </c>
      <c r="K183" s="19" t="str">
        <f t="shared" si="8"/>
        <v>S71GD0772S23009967</v>
      </c>
      <c r="L183" s="18" t="s">
        <v>4</v>
      </c>
      <c r="M183" s="18" t="s">
        <v>130</v>
      </c>
      <c r="N183" s="19" t="s">
        <v>0</v>
      </c>
      <c r="O183" s="18" t="s">
        <v>1153</v>
      </c>
      <c r="P183" s="20">
        <v>1</v>
      </c>
      <c r="Q183" s="21">
        <v>102</v>
      </c>
      <c r="R183" s="21">
        <f t="shared" si="9"/>
        <v>102</v>
      </c>
      <c r="S183" s="90" t="s">
        <v>3004</v>
      </c>
    </row>
    <row r="184" spans="1:19" ht="18.95" customHeight="1" x14ac:dyDescent="0.2">
      <c r="A184" s="94"/>
      <c r="B184" s="15" t="s">
        <v>2932</v>
      </c>
      <c r="C184" s="16" t="s">
        <v>3</v>
      </c>
      <c r="D184" s="17" t="s">
        <v>2402</v>
      </c>
      <c r="E184" s="17" t="s">
        <v>2958</v>
      </c>
      <c r="F184" s="32" t="s">
        <v>2961</v>
      </c>
      <c r="G184" s="18" t="s">
        <v>1154</v>
      </c>
      <c r="H184" s="18" t="s">
        <v>203</v>
      </c>
      <c r="I184" s="18" t="s">
        <v>61</v>
      </c>
      <c r="J184" s="18" t="s">
        <v>1155</v>
      </c>
      <c r="K184" s="19" t="str">
        <f t="shared" si="8"/>
        <v>S71GD0773S23009963</v>
      </c>
      <c r="L184" s="18" t="s">
        <v>23</v>
      </c>
      <c r="M184" s="18" t="s">
        <v>130</v>
      </c>
      <c r="N184" s="19" t="s">
        <v>20</v>
      </c>
      <c r="O184" s="18" t="s">
        <v>1156</v>
      </c>
      <c r="P184" s="20">
        <v>2</v>
      </c>
      <c r="Q184" s="21">
        <v>117</v>
      </c>
      <c r="R184" s="21">
        <f t="shared" si="9"/>
        <v>234</v>
      </c>
      <c r="S184" s="90" t="s">
        <v>3004</v>
      </c>
    </row>
    <row r="185" spans="1:19" ht="18.95" customHeight="1" x14ac:dyDescent="0.2">
      <c r="A185" s="95"/>
      <c r="B185" s="15" t="s">
        <v>2932</v>
      </c>
      <c r="C185" s="16" t="s">
        <v>3</v>
      </c>
      <c r="D185" s="17" t="s">
        <v>2402</v>
      </c>
      <c r="E185" s="17" t="s">
        <v>2958</v>
      </c>
      <c r="F185" s="32" t="s">
        <v>2961</v>
      </c>
      <c r="G185" s="18" t="s">
        <v>1154</v>
      </c>
      <c r="H185" s="18" t="s">
        <v>203</v>
      </c>
      <c r="I185" s="18" t="s">
        <v>61</v>
      </c>
      <c r="J185" s="18" t="s">
        <v>1155</v>
      </c>
      <c r="K185" s="19" t="str">
        <f t="shared" si="8"/>
        <v>S71GD0773S23009963</v>
      </c>
      <c r="L185" s="18" t="s">
        <v>23</v>
      </c>
      <c r="M185" s="18" t="s">
        <v>130</v>
      </c>
      <c r="N185" s="19" t="s">
        <v>6</v>
      </c>
      <c r="O185" s="18" t="s">
        <v>1157</v>
      </c>
      <c r="P185" s="20">
        <v>1</v>
      </c>
      <c r="Q185" s="21">
        <v>117</v>
      </c>
      <c r="R185" s="21">
        <f t="shared" si="9"/>
        <v>117</v>
      </c>
      <c r="S185" s="90" t="s">
        <v>3004</v>
      </c>
    </row>
    <row r="186" spans="1:19" ht="18.95" customHeight="1" x14ac:dyDescent="0.2">
      <c r="A186" s="95"/>
      <c r="B186" s="15" t="s">
        <v>2932</v>
      </c>
      <c r="C186" s="16" t="s">
        <v>3</v>
      </c>
      <c r="D186" s="17" t="s">
        <v>2402</v>
      </c>
      <c r="E186" s="17" t="s">
        <v>2958</v>
      </c>
      <c r="F186" s="32" t="s">
        <v>2961</v>
      </c>
      <c r="G186" s="18" t="s">
        <v>1154</v>
      </c>
      <c r="H186" s="18" t="s">
        <v>203</v>
      </c>
      <c r="I186" s="18" t="s">
        <v>61</v>
      </c>
      <c r="J186" s="18" t="s">
        <v>1155</v>
      </c>
      <c r="K186" s="19" t="str">
        <f t="shared" si="8"/>
        <v>S71GD0773S23009963</v>
      </c>
      <c r="L186" s="18" t="s">
        <v>23</v>
      </c>
      <c r="M186" s="18" t="s">
        <v>130</v>
      </c>
      <c r="N186" s="19" t="s">
        <v>0</v>
      </c>
      <c r="O186" s="18" t="s">
        <v>1158</v>
      </c>
      <c r="P186" s="20">
        <v>1</v>
      </c>
      <c r="Q186" s="21">
        <v>117</v>
      </c>
      <c r="R186" s="21">
        <f t="shared" si="9"/>
        <v>117</v>
      </c>
      <c r="S186" s="90" t="s">
        <v>3004</v>
      </c>
    </row>
    <row r="187" spans="1:19" ht="18.95" customHeight="1" x14ac:dyDescent="0.2">
      <c r="A187" s="95"/>
      <c r="B187" s="15" t="s">
        <v>2932</v>
      </c>
      <c r="C187" s="16" t="s">
        <v>3</v>
      </c>
      <c r="D187" s="17" t="s">
        <v>2402</v>
      </c>
      <c r="E187" s="17" t="s">
        <v>2958</v>
      </c>
      <c r="F187" s="32" t="s">
        <v>2961</v>
      </c>
      <c r="G187" s="18" t="s">
        <v>1154</v>
      </c>
      <c r="H187" s="18" t="s">
        <v>203</v>
      </c>
      <c r="I187" s="18" t="s">
        <v>61</v>
      </c>
      <c r="J187" s="18" t="s">
        <v>1155</v>
      </c>
      <c r="K187" s="19" t="str">
        <f t="shared" si="8"/>
        <v>S71GD0773S23009963</v>
      </c>
      <c r="L187" s="18" t="s">
        <v>23</v>
      </c>
      <c r="M187" s="18" t="s">
        <v>130</v>
      </c>
      <c r="N187" s="19" t="s">
        <v>5</v>
      </c>
      <c r="O187" s="18" t="s">
        <v>1159</v>
      </c>
      <c r="P187" s="20">
        <v>2</v>
      </c>
      <c r="Q187" s="21">
        <v>117</v>
      </c>
      <c r="R187" s="21">
        <f t="shared" si="9"/>
        <v>234</v>
      </c>
      <c r="S187" s="90" t="s">
        <v>3004</v>
      </c>
    </row>
    <row r="188" spans="1:19" ht="18.95" customHeight="1" x14ac:dyDescent="0.2">
      <c r="A188" s="95"/>
      <c r="B188" s="15" t="s">
        <v>2932</v>
      </c>
      <c r="C188" s="16" t="s">
        <v>3</v>
      </c>
      <c r="D188" s="17" t="s">
        <v>2402</v>
      </c>
      <c r="E188" s="17" t="s">
        <v>2958</v>
      </c>
      <c r="F188" s="32" t="s">
        <v>2961</v>
      </c>
      <c r="G188" s="18" t="s">
        <v>1154</v>
      </c>
      <c r="H188" s="18" t="s">
        <v>203</v>
      </c>
      <c r="I188" s="18" t="s">
        <v>62</v>
      </c>
      <c r="J188" s="18" t="s">
        <v>1160</v>
      </c>
      <c r="K188" s="19" t="str">
        <f t="shared" si="8"/>
        <v>S71GD0773S23009964</v>
      </c>
      <c r="L188" s="18" t="s">
        <v>23</v>
      </c>
      <c r="M188" s="18" t="s">
        <v>130</v>
      </c>
      <c r="N188" s="19" t="s">
        <v>0</v>
      </c>
      <c r="O188" s="18" t="s">
        <v>1161</v>
      </c>
      <c r="P188" s="20">
        <v>1</v>
      </c>
      <c r="Q188" s="21">
        <v>117</v>
      </c>
      <c r="R188" s="21">
        <f t="shared" si="9"/>
        <v>117</v>
      </c>
      <c r="S188" s="90" t="s">
        <v>3004</v>
      </c>
    </row>
    <row r="189" spans="1:19" ht="18.95" customHeight="1" x14ac:dyDescent="0.2">
      <c r="A189" s="97"/>
      <c r="B189" s="15" t="s">
        <v>2932</v>
      </c>
      <c r="C189" s="16" t="s">
        <v>3</v>
      </c>
      <c r="D189" s="17" t="s">
        <v>2402</v>
      </c>
      <c r="E189" s="17" t="s">
        <v>2958</v>
      </c>
      <c r="F189" s="32" t="s">
        <v>2961</v>
      </c>
      <c r="G189" s="18" t="s">
        <v>1154</v>
      </c>
      <c r="H189" s="18" t="s">
        <v>203</v>
      </c>
      <c r="I189" s="18" t="s">
        <v>168</v>
      </c>
      <c r="J189" s="18" t="s">
        <v>1162</v>
      </c>
      <c r="K189" s="19" t="str">
        <f t="shared" si="8"/>
        <v>S71GD0773S23009966</v>
      </c>
      <c r="L189" s="18" t="s">
        <v>23</v>
      </c>
      <c r="M189" s="18" t="s">
        <v>130</v>
      </c>
      <c r="N189" s="19" t="s">
        <v>5</v>
      </c>
      <c r="O189" s="18" t="s">
        <v>1163</v>
      </c>
      <c r="P189" s="20">
        <v>1</v>
      </c>
      <c r="Q189" s="21">
        <v>117</v>
      </c>
      <c r="R189" s="21">
        <f t="shared" si="9"/>
        <v>117</v>
      </c>
      <c r="S189" s="90" t="s">
        <v>3004</v>
      </c>
    </row>
    <row r="190" spans="1:19" ht="155.1" customHeight="1" x14ac:dyDescent="0.2">
      <c r="A190" s="14"/>
      <c r="B190" s="15" t="s">
        <v>2932</v>
      </c>
      <c r="C190" s="16" t="s">
        <v>3</v>
      </c>
      <c r="D190" s="17" t="s">
        <v>2402</v>
      </c>
      <c r="E190" s="17" t="s">
        <v>2958</v>
      </c>
      <c r="F190" s="32" t="s">
        <v>2961</v>
      </c>
      <c r="G190" s="18" t="s">
        <v>1164</v>
      </c>
      <c r="H190" s="18" t="s">
        <v>124</v>
      </c>
      <c r="I190" s="18" t="s">
        <v>18</v>
      </c>
      <c r="J190" s="18" t="s">
        <v>25</v>
      </c>
      <c r="K190" s="19" t="str">
        <f t="shared" si="8"/>
        <v>S71GD0777S22844900</v>
      </c>
      <c r="L190" s="18" t="s">
        <v>26</v>
      </c>
      <c r="M190" s="18" t="s">
        <v>130</v>
      </c>
      <c r="N190" s="19" t="s">
        <v>20</v>
      </c>
      <c r="O190" s="18" t="s">
        <v>1165</v>
      </c>
      <c r="P190" s="20">
        <v>1</v>
      </c>
      <c r="Q190" s="21">
        <v>84</v>
      </c>
      <c r="R190" s="21">
        <f t="shared" si="9"/>
        <v>84</v>
      </c>
      <c r="S190" s="90" t="s">
        <v>3004</v>
      </c>
    </row>
    <row r="191" spans="1:19" ht="21" customHeight="1" x14ac:dyDescent="0.2">
      <c r="A191" s="94"/>
      <c r="B191" s="15" t="s">
        <v>2932</v>
      </c>
      <c r="C191" s="16" t="s">
        <v>3</v>
      </c>
      <c r="D191" s="17" t="s">
        <v>2402</v>
      </c>
      <c r="E191" s="17" t="s">
        <v>2958</v>
      </c>
      <c r="F191" s="32" t="s">
        <v>2961</v>
      </c>
      <c r="G191" s="18" t="s">
        <v>2062</v>
      </c>
      <c r="H191" s="18" t="s">
        <v>428</v>
      </c>
      <c r="I191" s="18" t="s">
        <v>1</v>
      </c>
      <c r="J191" s="18" t="s">
        <v>2</v>
      </c>
      <c r="K191" s="19" t="str">
        <f t="shared" si="8"/>
        <v>S71GD0780S22401100</v>
      </c>
      <c r="L191" s="18" t="s">
        <v>23</v>
      </c>
      <c r="M191" s="18" t="s">
        <v>130</v>
      </c>
      <c r="N191" s="19" t="s">
        <v>6</v>
      </c>
      <c r="O191" s="18" t="s">
        <v>2063</v>
      </c>
      <c r="P191" s="20">
        <v>5</v>
      </c>
      <c r="Q191" s="21">
        <v>82</v>
      </c>
      <c r="R191" s="21">
        <f t="shared" si="9"/>
        <v>410</v>
      </c>
      <c r="S191" s="90" t="s">
        <v>3004</v>
      </c>
    </row>
    <row r="192" spans="1:19" ht="21" customHeight="1" x14ac:dyDescent="0.2">
      <c r="A192" s="95"/>
      <c r="B192" s="15" t="s">
        <v>2932</v>
      </c>
      <c r="C192" s="16" t="s">
        <v>3</v>
      </c>
      <c r="D192" s="17" t="s">
        <v>2402</v>
      </c>
      <c r="E192" s="17" t="s">
        <v>2958</v>
      </c>
      <c r="F192" s="32" t="s">
        <v>2961</v>
      </c>
      <c r="G192" s="18" t="s">
        <v>2062</v>
      </c>
      <c r="H192" s="18" t="s">
        <v>428</v>
      </c>
      <c r="I192" s="18" t="s">
        <v>1</v>
      </c>
      <c r="J192" s="18" t="s">
        <v>2</v>
      </c>
      <c r="K192" s="19" t="str">
        <f t="shared" si="8"/>
        <v>S71GD0780S22401100</v>
      </c>
      <c r="L192" s="18" t="s">
        <v>23</v>
      </c>
      <c r="M192" s="18" t="s">
        <v>130</v>
      </c>
      <c r="N192" s="19" t="s">
        <v>0</v>
      </c>
      <c r="O192" s="18" t="s">
        <v>2064</v>
      </c>
      <c r="P192" s="20">
        <v>6</v>
      </c>
      <c r="Q192" s="21">
        <v>82</v>
      </c>
      <c r="R192" s="21">
        <f t="shared" si="9"/>
        <v>492</v>
      </c>
      <c r="S192" s="90" t="s">
        <v>3004</v>
      </c>
    </row>
    <row r="193" spans="1:19" ht="21" customHeight="1" x14ac:dyDescent="0.2">
      <c r="A193" s="95"/>
      <c r="B193" s="15" t="s">
        <v>2932</v>
      </c>
      <c r="C193" s="16" t="s">
        <v>3</v>
      </c>
      <c r="D193" s="17" t="s">
        <v>2402</v>
      </c>
      <c r="E193" s="17" t="s">
        <v>2958</v>
      </c>
      <c r="F193" s="32" t="s">
        <v>2961</v>
      </c>
      <c r="G193" s="18" t="s">
        <v>2062</v>
      </c>
      <c r="H193" s="18" t="s">
        <v>428</v>
      </c>
      <c r="I193" s="18" t="s">
        <v>1</v>
      </c>
      <c r="J193" s="18" t="s">
        <v>2</v>
      </c>
      <c r="K193" s="19" t="str">
        <f t="shared" si="8"/>
        <v>S71GD0780S22401100</v>
      </c>
      <c r="L193" s="18" t="s">
        <v>23</v>
      </c>
      <c r="M193" s="18" t="s">
        <v>130</v>
      </c>
      <c r="N193" s="19" t="s">
        <v>5</v>
      </c>
      <c r="O193" s="18" t="s">
        <v>2065</v>
      </c>
      <c r="P193" s="20">
        <v>2</v>
      </c>
      <c r="Q193" s="21">
        <v>82</v>
      </c>
      <c r="R193" s="21">
        <f t="shared" si="9"/>
        <v>164</v>
      </c>
      <c r="S193" s="90" t="s">
        <v>3004</v>
      </c>
    </row>
    <row r="194" spans="1:19" ht="21" customHeight="1" x14ac:dyDescent="0.2">
      <c r="A194" s="95"/>
      <c r="B194" s="15" t="s">
        <v>2932</v>
      </c>
      <c r="C194" s="16" t="s">
        <v>3</v>
      </c>
      <c r="D194" s="17" t="s">
        <v>2402</v>
      </c>
      <c r="E194" s="17" t="s">
        <v>2958</v>
      </c>
      <c r="F194" s="32" t="s">
        <v>2961</v>
      </c>
      <c r="G194" s="18" t="s">
        <v>2062</v>
      </c>
      <c r="H194" s="18" t="s">
        <v>428</v>
      </c>
      <c r="I194" s="18" t="s">
        <v>1</v>
      </c>
      <c r="J194" s="18" t="s">
        <v>2</v>
      </c>
      <c r="K194" s="19" t="str">
        <f t="shared" si="8"/>
        <v>S71GD0780S22401100</v>
      </c>
      <c r="L194" s="18" t="s">
        <v>23</v>
      </c>
      <c r="M194" s="18" t="s">
        <v>130</v>
      </c>
      <c r="N194" s="19" t="s">
        <v>7</v>
      </c>
      <c r="O194" s="18" t="s">
        <v>2066</v>
      </c>
      <c r="P194" s="20">
        <v>1</v>
      </c>
      <c r="Q194" s="21">
        <v>82</v>
      </c>
      <c r="R194" s="21">
        <f t="shared" si="9"/>
        <v>82</v>
      </c>
      <c r="S194" s="90" t="s">
        <v>3004</v>
      </c>
    </row>
    <row r="195" spans="1:19" ht="21" customHeight="1" x14ac:dyDescent="0.2">
      <c r="A195" s="95"/>
      <c r="B195" s="15" t="s">
        <v>2932</v>
      </c>
      <c r="C195" s="16" t="s">
        <v>3</v>
      </c>
      <c r="D195" s="17" t="s">
        <v>2402</v>
      </c>
      <c r="E195" s="17" t="s">
        <v>2958</v>
      </c>
      <c r="F195" s="32" t="s">
        <v>2961</v>
      </c>
      <c r="G195" s="18" t="s">
        <v>2062</v>
      </c>
      <c r="H195" s="18" t="s">
        <v>428</v>
      </c>
      <c r="I195" s="18" t="s">
        <v>1</v>
      </c>
      <c r="J195" s="18" t="s">
        <v>2</v>
      </c>
      <c r="K195" s="19" t="str">
        <f t="shared" si="8"/>
        <v>S71GD0780S22401100</v>
      </c>
      <c r="L195" s="18" t="s">
        <v>23</v>
      </c>
      <c r="M195" s="18" t="s">
        <v>130</v>
      </c>
      <c r="N195" s="19" t="s">
        <v>8</v>
      </c>
      <c r="O195" s="18" t="s">
        <v>2067</v>
      </c>
      <c r="P195" s="20">
        <v>1</v>
      </c>
      <c r="Q195" s="21">
        <v>82</v>
      </c>
      <c r="R195" s="21">
        <f t="shared" si="9"/>
        <v>82</v>
      </c>
      <c r="S195" s="90" t="s">
        <v>3004</v>
      </c>
    </row>
    <row r="196" spans="1:19" ht="21" customHeight="1" x14ac:dyDescent="0.2">
      <c r="A196" s="95"/>
      <c r="B196" s="15" t="s">
        <v>2932</v>
      </c>
      <c r="C196" s="16" t="s">
        <v>3</v>
      </c>
      <c r="D196" s="17" t="s">
        <v>2402</v>
      </c>
      <c r="E196" s="17" t="s">
        <v>2958</v>
      </c>
      <c r="F196" s="32" t="s">
        <v>2961</v>
      </c>
      <c r="G196" s="18" t="s">
        <v>2062</v>
      </c>
      <c r="H196" s="18" t="s">
        <v>428</v>
      </c>
      <c r="I196" s="18" t="s">
        <v>1</v>
      </c>
      <c r="J196" s="18" t="s">
        <v>2</v>
      </c>
      <c r="K196" s="19" t="str">
        <f t="shared" si="8"/>
        <v>S71GD0780S22401100</v>
      </c>
      <c r="L196" s="18" t="s">
        <v>23</v>
      </c>
      <c r="M196" s="18" t="s">
        <v>130</v>
      </c>
      <c r="N196" s="19" t="s">
        <v>40</v>
      </c>
      <c r="O196" s="18" t="s">
        <v>2068</v>
      </c>
      <c r="P196" s="20">
        <v>1</v>
      </c>
      <c r="Q196" s="21">
        <v>82</v>
      </c>
      <c r="R196" s="21">
        <f t="shared" si="9"/>
        <v>82</v>
      </c>
      <c r="S196" s="90" t="s">
        <v>3004</v>
      </c>
    </row>
    <row r="197" spans="1:19" ht="21" customHeight="1" x14ac:dyDescent="0.2">
      <c r="A197" s="95"/>
      <c r="B197" s="15" t="s">
        <v>2932</v>
      </c>
      <c r="C197" s="16" t="s">
        <v>3</v>
      </c>
      <c r="D197" s="17" t="s">
        <v>2402</v>
      </c>
      <c r="E197" s="17" t="s">
        <v>2958</v>
      </c>
      <c r="F197" s="32" t="s">
        <v>2961</v>
      </c>
      <c r="G197" s="18" t="s">
        <v>2062</v>
      </c>
      <c r="H197" s="18" t="s">
        <v>428</v>
      </c>
      <c r="I197" s="18" t="s">
        <v>18</v>
      </c>
      <c r="J197" s="18" t="s">
        <v>25</v>
      </c>
      <c r="K197" s="19" t="str">
        <f t="shared" si="8"/>
        <v>S71GD0780S22401900</v>
      </c>
      <c r="L197" s="18" t="s">
        <v>23</v>
      </c>
      <c r="M197" s="18" t="s">
        <v>130</v>
      </c>
      <c r="N197" s="19" t="s">
        <v>6</v>
      </c>
      <c r="O197" s="18" t="s">
        <v>2069</v>
      </c>
      <c r="P197" s="20">
        <v>6</v>
      </c>
      <c r="Q197" s="21">
        <v>82</v>
      </c>
      <c r="R197" s="21">
        <f t="shared" si="9"/>
        <v>492</v>
      </c>
      <c r="S197" s="90" t="s">
        <v>3004</v>
      </c>
    </row>
    <row r="198" spans="1:19" ht="21" customHeight="1" x14ac:dyDescent="0.2">
      <c r="A198" s="95"/>
      <c r="B198" s="15" t="s">
        <v>2932</v>
      </c>
      <c r="C198" s="16" t="s">
        <v>3</v>
      </c>
      <c r="D198" s="17" t="s">
        <v>2402</v>
      </c>
      <c r="E198" s="17" t="s">
        <v>2958</v>
      </c>
      <c r="F198" s="32" t="s">
        <v>2961</v>
      </c>
      <c r="G198" s="18" t="s">
        <v>2062</v>
      </c>
      <c r="H198" s="18" t="s">
        <v>428</v>
      </c>
      <c r="I198" s="18" t="s">
        <v>18</v>
      </c>
      <c r="J198" s="18" t="s">
        <v>25</v>
      </c>
      <c r="K198" s="19" t="str">
        <f t="shared" si="8"/>
        <v>S71GD0780S22401900</v>
      </c>
      <c r="L198" s="18" t="s">
        <v>23</v>
      </c>
      <c r="M198" s="18" t="s">
        <v>130</v>
      </c>
      <c r="N198" s="19" t="s">
        <v>0</v>
      </c>
      <c r="O198" s="18" t="s">
        <v>2070</v>
      </c>
      <c r="P198" s="20">
        <v>5</v>
      </c>
      <c r="Q198" s="21">
        <v>82</v>
      </c>
      <c r="R198" s="21">
        <f t="shared" si="9"/>
        <v>410</v>
      </c>
      <c r="S198" s="90" t="s">
        <v>3004</v>
      </c>
    </row>
    <row r="199" spans="1:19" ht="21" customHeight="1" x14ac:dyDescent="0.2">
      <c r="A199" s="95"/>
      <c r="B199" s="15" t="s">
        <v>2932</v>
      </c>
      <c r="C199" s="16" t="s">
        <v>3</v>
      </c>
      <c r="D199" s="17" t="s">
        <v>2402</v>
      </c>
      <c r="E199" s="17" t="s">
        <v>2958</v>
      </c>
      <c r="F199" s="32" t="s">
        <v>2961</v>
      </c>
      <c r="G199" s="18" t="s">
        <v>2062</v>
      </c>
      <c r="H199" s="18" t="s">
        <v>428</v>
      </c>
      <c r="I199" s="18" t="s">
        <v>18</v>
      </c>
      <c r="J199" s="18" t="s">
        <v>25</v>
      </c>
      <c r="K199" s="19" t="str">
        <f t="shared" si="8"/>
        <v>S71GD0780S22401900</v>
      </c>
      <c r="L199" s="18" t="s">
        <v>23</v>
      </c>
      <c r="M199" s="18" t="s">
        <v>130</v>
      </c>
      <c r="N199" s="19" t="s">
        <v>5</v>
      </c>
      <c r="O199" s="18" t="s">
        <v>2071</v>
      </c>
      <c r="P199" s="20">
        <v>4</v>
      </c>
      <c r="Q199" s="21">
        <v>82</v>
      </c>
      <c r="R199" s="21">
        <f t="shared" si="9"/>
        <v>328</v>
      </c>
      <c r="S199" s="90" t="s">
        <v>3004</v>
      </c>
    </row>
    <row r="200" spans="1:19" ht="21" customHeight="1" x14ac:dyDescent="0.2">
      <c r="A200" s="95"/>
      <c r="B200" s="15" t="s">
        <v>2932</v>
      </c>
      <c r="C200" s="16" t="s">
        <v>3</v>
      </c>
      <c r="D200" s="17" t="s">
        <v>2402</v>
      </c>
      <c r="E200" s="17" t="s">
        <v>2958</v>
      </c>
      <c r="F200" s="32" t="s">
        <v>2961</v>
      </c>
      <c r="G200" s="18" t="s">
        <v>2062</v>
      </c>
      <c r="H200" s="18" t="s">
        <v>428</v>
      </c>
      <c r="I200" s="18" t="s">
        <v>18</v>
      </c>
      <c r="J200" s="18" t="s">
        <v>25</v>
      </c>
      <c r="K200" s="19" t="str">
        <f t="shared" si="8"/>
        <v>S71GD0780S22401900</v>
      </c>
      <c r="L200" s="18" t="s">
        <v>23</v>
      </c>
      <c r="M200" s="18" t="s">
        <v>130</v>
      </c>
      <c r="N200" s="19" t="s">
        <v>7</v>
      </c>
      <c r="O200" s="18" t="s">
        <v>2072</v>
      </c>
      <c r="P200" s="20">
        <v>7</v>
      </c>
      <c r="Q200" s="21">
        <v>82</v>
      </c>
      <c r="R200" s="21">
        <f t="shared" si="9"/>
        <v>574</v>
      </c>
      <c r="S200" s="90" t="s">
        <v>3004</v>
      </c>
    </row>
    <row r="201" spans="1:19" ht="21" customHeight="1" x14ac:dyDescent="0.2">
      <c r="A201" s="95"/>
      <c r="B201" s="15" t="s">
        <v>2932</v>
      </c>
      <c r="C201" s="16" t="s">
        <v>3</v>
      </c>
      <c r="D201" s="17" t="s">
        <v>2402</v>
      </c>
      <c r="E201" s="17" t="s">
        <v>2958</v>
      </c>
      <c r="F201" s="32" t="s">
        <v>2961</v>
      </c>
      <c r="G201" s="18" t="s">
        <v>2062</v>
      </c>
      <c r="H201" s="18" t="s">
        <v>428</v>
      </c>
      <c r="I201" s="18" t="s">
        <v>18</v>
      </c>
      <c r="J201" s="18" t="s">
        <v>25</v>
      </c>
      <c r="K201" s="19" t="str">
        <f t="shared" si="8"/>
        <v>S71GD0780S22401900</v>
      </c>
      <c r="L201" s="18" t="s">
        <v>23</v>
      </c>
      <c r="M201" s="18" t="s">
        <v>130</v>
      </c>
      <c r="N201" s="19" t="s">
        <v>8</v>
      </c>
      <c r="O201" s="18" t="s">
        <v>2073</v>
      </c>
      <c r="P201" s="20">
        <v>3</v>
      </c>
      <c r="Q201" s="21">
        <v>82</v>
      </c>
      <c r="R201" s="21">
        <f t="shared" si="9"/>
        <v>246</v>
      </c>
      <c r="S201" s="90" t="s">
        <v>3004</v>
      </c>
    </row>
    <row r="202" spans="1:19" ht="21" customHeight="1" x14ac:dyDescent="0.2">
      <c r="A202" s="97"/>
      <c r="B202" s="15" t="s">
        <v>2932</v>
      </c>
      <c r="C202" s="16" t="s">
        <v>3</v>
      </c>
      <c r="D202" s="17" t="s">
        <v>2402</v>
      </c>
      <c r="E202" s="17" t="s">
        <v>2958</v>
      </c>
      <c r="F202" s="32" t="s">
        <v>2961</v>
      </c>
      <c r="G202" s="18" t="s">
        <v>2062</v>
      </c>
      <c r="H202" s="18" t="s">
        <v>428</v>
      </c>
      <c r="I202" s="18" t="s">
        <v>18</v>
      </c>
      <c r="J202" s="18" t="s">
        <v>25</v>
      </c>
      <c r="K202" s="19" t="str">
        <f t="shared" si="8"/>
        <v>S71GD0780S22401900</v>
      </c>
      <c r="L202" s="18" t="s">
        <v>23</v>
      </c>
      <c r="M202" s="18" t="s">
        <v>130</v>
      </c>
      <c r="N202" s="19" t="s">
        <v>40</v>
      </c>
      <c r="O202" s="18" t="s">
        <v>2074</v>
      </c>
      <c r="P202" s="20">
        <v>3</v>
      </c>
      <c r="Q202" s="21">
        <v>82</v>
      </c>
      <c r="R202" s="21">
        <f t="shared" si="9"/>
        <v>246</v>
      </c>
      <c r="S202" s="90" t="s">
        <v>3004</v>
      </c>
    </row>
    <row r="203" spans="1:19" ht="23.1" customHeight="1" x14ac:dyDescent="0.2">
      <c r="A203" s="94"/>
      <c r="B203" s="15" t="s">
        <v>2932</v>
      </c>
      <c r="C203" s="16" t="s">
        <v>3</v>
      </c>
      <c r="D203" s="17" t="s">
        <v>2402</v>
      </c>
      <c r="E203" s="17" t="s">
        <v>2958</v>
      </c>
      <c r="F203" s="32" t="s">
        <v>2961</v>
      </c>
      <c r="G203" s="18" t="s">
        <v>427</v>
      </c>
      <c r="H203" s="18" t="s">
        <v>428</v>
      </c>
      <c r="I203" s="18" t="s">
        <v>1</v>
      </c>
      <c r="J203" s="18" t="s">
        <v>2</v>
      </c>
      <c r="K203" s="19" t="str">
        <f t="shared" si="8"/>
        <v>S71GD0781S22401100</v>
      </c>
      <c r="L203" s="18" t="s">
        <v>23</v>
      </c>
      <c r="M203" s="18" t="s">
        <v>130</v>
      </c>
      <c r="N203" s="19" t="s">
        <v>5</v>
      </c>
      <c r="O203" s="18" t="s">
        <v>2075</v>
      </c>
      <c r="P203" s="20">
        <v>1</v>
      </c>
      <c r="Q203" s="21">
        <v>82</v>
      </c>
      <c r="R203" s="21">
        <f t="shared" si="9"/>
        <v>82</v>
      </c>
      <c r="S203" s="90" t="s">
        <v>3004</v>
      </c>
    </row>
    <row r="204" spans="1:19" ht="23.1" customHeight="1" x14ac:dyDescent="0.2">
      <c r="A204" s="95"/>
      <c r="B204" s="15" t="s">
        <v>2932</v>
      </c>
      <c r="C204" s="16" t="s">
        <v>3</v>
      </c>
      <c r="D204" s="17" t="s">
        <v>2402</v>
      </c>
      <c r="E204" s="17" t="s">
        <v>2958</v>
      </c>
      <c r="F204" s="32" t="s">
        <v>2961</v>
      </c>
      <c r="G204" s="18" t="s">
        <v>427</v>
      </c>
      <c r="H204" s="18" t="s">
        <v>428</v>
      </c>
      <c r="I204" s="18" t="s">
        <v>1</v>
      </c>
      <c r="J204" s="18" t="s">
        <v>2</v>
      </c>
      <c r="K204" s="19" t="str">
        <f t="shared" si="8"/>
        <v>S71GD0781S22401100</v>
      </c>
      <c r="L204" s="18" t="s">
        <v>23</v>
      </c>
      <c r="M204" s="18" t="s">
        <v>130</v>
      </c>
      <c r="N204" s="19" t="s">
        <v>8</v>
      </c>
      <c r="O204" s="18" t="s">
        <v>2076</v>
      </c>
      <c r="P204" s="20">
        <v>2</v>
      </c>
      <c r="Q204" s="21">
        <v>82</v>
      </c>
      <c r="R204" s="21">
        <f t="shared" si="9"/>
        <v>164</v>
      </c>
      <c r="S204" s="90" t="s">
        <v>3004</v>
      </c>
    </row>
    <row r="205" spans="1:19" ht="23.1" customHeight="1" x14ac:dyDescent="0.2">
      <c r="A205" s="95"/>
      <c r="B205" s="15" t="s">
        <v>2932</v>
      </c>
      <c r="C205" s="16" t="s">
        <v>3</v>
      </c>
      <c r="D205" s="17" t="s">
        <v>2402</v>
      </c>
      <c r="E205" s="17" t="s">
        <v>2958</v>
      </c>
      <c r="F205" s="32" t="s">
        <v>2961</v>
      </c>
      <c r="G205" s="18" t="s">
        <v>427</v>
      </c>
      <c r="H205" s="18" t="s">
        <v>428</v>
      </c>
      <c r="I205" s="18" t="s">
        <v>18</v>
      </c>
      <c r="J205" s="18" t="s">
        <v>25</v>
      </c>
      <c r="K205" s="19" t="str">
        <f t="shared" si="8"/>
        <v>S71GD0781S22401900</v>
      </c>
      <c r="L205" s="18" t="s">
        <v>23</v>
      </c>
      <c r="M205" s="18" t="s">
        <v>130</v>
      </c>
      <c r="N205" s="19" t="s">
        <v>20</v>
      </c>
      <c r="O205" s="18" t="s">
        <v>2077</v>
      </c>
      <c r="P205" s="20">
        <v>1</v>
      </c>
      <c r="Q205" s="21">
        <v>82</v>
      </c>
      <c r="R205" s="21">
        <f t="shared" si="9"/>
        <v>82</v>
      </c>
      <c r="S205" s="90" t="s">
        <v>3004</v>
      </c>
    </row>
    <row r="206" spans="1:19" ht="23.1" customHeight="1" x14ac:dyDescent="0.2">
      <c r="A206" s="95"/>
      <c r="B206" s="15" t="s">
        <v>2932</v>
      </c>
      <c r="C206" s="16" t="s">
        <v>3</v>
      </c>
      <c r="D206" s="17" t="s">
        <v>2402</v>
      </c>
      <c r="E206" s="17" t="s">
        <v>2958</v>
      </c>
      <c r="F206" s="32" t="s">
        <v>2961</v>
      </c>
      <c r="G206" s="18" t="s">
        <v>427</v>
      </c>
      <c r="H206" s="18" t="s">
        <v>428</v>
      </c>
      <c r="I206" s="18" t="s">
        <v>18</v>
      </c>
      <c r="J206" s="18" t="s">
        <v>25</v>
      </c>
      <c r="K206" s="19" t="str">
        <f t="shared" si="8"/>
        <v>S71GD0781S22401900</v>
      </c>
      <c r="L206" s="18" t="s">
        <v>23</v>
      </c>
      <c r="M206" s="18" t="s">
        <v>130</v>
      </c>
      <c r="N206" s="19" t="s">
        <v>0</v>
      </c>
      <c r="O206" s="18" t="s">
        <v>2078</v>
      </c>
      <c r="P206" s="20">
        <v>4</v>
      </c>
      <c r="Q206" s="21">
        <v>82</v>
      </c>
      <c r="R206" s="21">
        <f t="shared" si="9"/>
        <v>328</v>
      </c>
      <c r="S206" s="90" t="s">
        <v>3004</v>
      </c>
    </row>
    <row r="207" spans="1:19" ht="23.1" customHeight="1" x14ac:dyDescent="0.2">
      <c r="A207" s="95"/>
      <c r="B207" s="15" t="s">
        <v>2932</v>
      </c>
      <c r="C207" s="16" t="s">
        <v>3</v>
      </c>
      <c r="D207" s="17" t="s">
        <v>2402</v>
      </c>
      <c r="E207" s="17" t="s">
        <v>2958</v>
      </c>
      <c r="F207" s="32" t="s">
        <v>2961</v>
      </c>
      <c r="G207" s="18" t="s">
        <v>427</v>
      </c>
      <c r="H207" s="18" t="s">
        <v>428</v>
      </c>
      <c r="I207" s="18" t="s">
        <v>18</v>
      </c>
      <c r="J207" s="18" t="s">
        <v>25</v>
      </c>
      <c r="K207" s="19" t="str">
        <f t="shared" si="8"/>
        <v>S71GD0781S22401900</v>
      </c>
      <c r="L207" s="18" t="s">
        <v>23</v>
      </c>
      <c r="M207" s="18" t="s">
        <v>130</v>
      </c>
      <c r="N207" s="19" t="s">
        <v>5</v>
      </c>
      <c r="O207" s="18" t="s">
        <v>2079</v>
      </c>
      <c r="P207" s="20">
        <v>3</v>
      </c>
      <c r="Q207" s="21">
        <v>82</v>
      </c>
      <c r="R207" s="21">
        <f t="shared" si="9"/>
        <v>246</v>
      </c>
      <c r="S207" s="90" t="s">
        <v>3004</v>
      </c>
    </row>
    <row r="208" spans="1:19" ht="23.1" customHeight="1" x14ac:dyDescent="0.2">
      <c r="A208" s="95"/>
      <c r="B208" s="15" t="s">
        <v>2932</v>
      </c>
      <c r="C208" s="16" t="s">
        <v>3</v>
      </c>
      <c r="D208" s="17" t="s">
        <v>2402</v>
      </c>
      <c r="E208" s="17" t="s">
        <v>2958</v>
      </c>
      <c r="F208" s="32" t="s">
        <v>2961</v>
      </c>
      <c r="G208" s="18" t="s">
        <v>427</v>
      </c>
      <c r="H208" s="18" t="s">
        <v>428</v>
      </c>
      <c r="I208" s="18" t="s">
        <v>18</v>
      </c>
      <c r="J208" s="18" t="s">
        <v>25</v>
      </c>
      <c r="K208" s="19" t="str">
        <f t="shared" si="8"/>
        <v>S71GD0781S22401900</v>
      </c>
      <c r="L208" s="18" t="s">
        <v>23</v>
      </c>
      <c r="M208" s="18" t="s">
        <v>130</v>
      </c>
      <c r="N208" s="19" t="s">
        <v>7</v>
      </c>
      <c r="O208" s="18" t="s">
        <v>2080</v>
      </c>
      <c r="P208" s="20">
        <v>7</v>
      </c>
      <c r="Q208" s="21">
        <v>82</v>
      </c>
      <c r="R208" s="21">
        <f t="shared" si="9"/>
        <v>574</v>
      </c>
      <c r="S208" s="90" t="s">
        <v>3004</v>
      </c>
    </row>
    <row r="209" spans="1:19" ht="23.1" customHeight="1" x14ac:dyDescent="0.2">
      <c r="A209" s="97"/>
      <c r="B209" s="15" t="s">
        <v>2932</v>
      </c>
      <c r="C209" s="16" t="s">
        <v>3</v>
      </c>
      <c r="D209" s="17" t="s">
        <v>2402</v>
      </c>
      <c r="E209" s="17" t="s">
        <v>2958</v>
      </c>
      <c r="F209" s="32" t="s">
        <v>2961</v>
      </c>
      <c r="G209" s="18" t="s">
        <v>427</v>
      </c>
      <c r="H209" s="18" t="s">
        <v>428</v>
      </c>
      <c r="I209" s="18" t="s">
        <v>18</v>
      </c>
      <c r="J209" s="18" t="s">
        <v>25</v>
      </c>
      <c r="K209" s="19" t="str">
        <f t="shared" si="8"/>
        <v>S71GD0781S22401900</v>
      </c>
      <c r="L209" s="18" t="s">
        <v>23</v>
      </c>
      <c r="M209" s="18" t="s">
        <v>130</v>
      </c>
      <c r="N209" s="19" t="s">
        <v>8</v>
      </c>
      <c r="O209" s="18" t="s">
        <v>2081</v>
      </c>
      <c r="P209" s="20">
        <v>1</v>
      </c>
      <c r="Q209" s="21">
        <v>82</v>
      </c>
      <c r="R209" s="21">
        <f t="shared" si="9"/>
        <v>82</v>
      </c>
      <c r="S209" s="90" t="s">
        <v>3004</v>
      </c>
    </row>
    <row r="210" spans="1:19" ht="155.1" customHeight="1" x14ac:dyDescent="0.2">
      <c r="A210" s="14"/>
      <c r="B210" s="15" t="s">
        <v>2932</v>
      </c>
      <c r="C210" s="16" t="s">
        <v>3</v>
      </c>
      <c r="D210" s="17" t="s">
        <v>2402</v>
      </c>
      <c r="E210" s="17" t="s">
        <v>2958</v>
      </c>
      <c r="F210" s="32" t="s">
        <v>2961</v>
      </c>
      <c r="G210" s="18" t="s">
        <v>429</v>
      </c>
      <c r="H210" s="18" t="s">
        <v>428</v>
      </c>
      <c r="I210" s="18" t="s">
        <v>1</v>
      </c>
      <c r="J210" s="18" t="s">
        <v>2</v>
      </c>
      <c r="K210" s="19" t="str">
        <f t="shared" si="8"/>
        <v>S71GD0782S22401100</v>
      </c>
      <c r="L210" s="18" t="s">
        <v>4</v>
      </c>
      <c r="M210" s="18" t="s">
        <v>130</v>
      </c>
      <c r="N210" s="19" t="s">
        <v>6</v>
      </c>
      <c r="O210" s="18" t="s">
        <v>2082</v>
      </c>
      <c r="P210" s="20">
        <v>1</v>
      </c>
      <c r="Q210" s="21">
        <v>112</v>
      </c>
      <c r="R210" s="21">
        <f t="shared" si="9"/>
        <v>112</v>
      </c>
      <c r="S210" s="90" t="s">
        <v>3004</v>
      </c>
    </row>
    <row r="211" spans="1:19" ht="17.100000000000001" customHeight="1" x14ac:dyDescent="0.2">
      <c r="A211" s="94"/>
      <c r="B211" s="15" t="s">
        <v>2932</v>
      </c>
      <c r="C211" s="16" t="s">
        <v>3</v>
      </c>
      <c r="D211" s="17" t="s">
        <v>2402</v>
      </c>
      <c r="E211" s="17" t="s">
        <v>2958</v>
      </c>
      <c r="F211" s="32" t="s">
        <v>2961</v>
      </c>
      <c r="G211" s="18" t="s">
        <v>294</v>
      </c>
      <c r="H211" s="18" t="s">
        <v>203</v>
      </c>
      <c r="I211" s="18" t="s">
        <v>1</v>
      </c>
      <c r="J211" s="18" t="s">
        <v>2</v>
      </c>
      <c r="K211" s="19" t="str">
        <f t="shared" si="8"/>
        <v>S71GD0786S23009100</v>
      </c>
      <c r="L211" s="18" t="s">
        <v>4</v>
      </c>
      <c r="M211" s="18" t="s">
        <v>130</v>
      </c>
      <c r="N211" s="19" t="s">
        <v>6</v>
      </c>
      <c r="O211" s="18" t="s">
        <v>2083</v>
      </c>
      <c r="P211" s="20">
        <v>2</v>
      </c>
      <c r="Q211" s="21">
        <v>117</v>
      </c>
      <c r="R211" s="21">
        <f t="shared" si="9"/>
        <v>234</v>
      </c>
      <c r="S211" s="90" t="s">
        <v>3004</v>
      </c>
    </row>
    <row r="212" spans="1:19" ht="17.100000000000001" customHeight="1" x14ac:dyDescent="0.2">
      <c r="A212" s="95"/>
      <c r="B212" s="15" t="s">
        <v>2932</v>
      </c>
      <c r="C212" s="16" t="s">
        <v>3</v>
      </c>
      <c r="D212" s="17" t="s">
        <v>2402</v>
      </c>
      <c r="E212" s="17" t="s">
        <v>2958</v>
      </c>
      <c r="F212" s="32" t="s">
        <v>2961</v>
      </c>
      <c r="G212" s="18" t="s">
        <v>294</v>
      </c>
      <c r="H212" s="18" t="s">
        <v>203</v>
      </c>
      <c r="I212" s="18" t="s">
        <v>1</v>
      </c>
      <c r="J212" s="18" t="s">
        <v>2</v>
      </c>
      <c r="K212" s="19" t="str">
        <f t="shared" si="8"/>
        <v>S71GD0786S23009100</v>
      </c>
      <c r="L212" s="18" t="s">
        <v>4</v>
      </c>
      <c r="M212" s="18" t="s">
        <v>130</v>
      </c>
      <c r="N212" s="19" t="s">
        <v>0</v>
      </c>
      <c r="O212" s="18" t="s">
        <v>2084</v>
      </c>
      <c r="P212" s="20">
        <v>2</v>
      </c>
      <c r="Q212" s="21">
        <v>117</v>
      </c>
      <c r="R212" s="21">
        <f t="shared" si="9"/>
        <v>234</v>
      </c>
      <c r="S212" s="90" t="s">
        <v>3004</v>
      </c>
    </row>
    <row r="213" spans="1:19" ht="17.100000000000001" customHeight="1" x14ac:dyDescent="0.2">
      <c r="A213" s="95"/>
      <c r="B213" s="15" t="s">
        <v>2932</v>
      </c>
      <c r="C213" s="16" t="s">
        <v>3</v>
      </c>
      <c r="D213" s="17" t="s">
        <v>2402</v>
      </c>
      <c r="E213" s="17" t="s">
        <v>2958</v>
      </c>
      <c r="F213" s="32" t="s">
        <v>2961</v>
      </c>
      <c r="G213" s="18" t="s">
        <v>294</v>
      </c>
      <c r="H213" s="18" t="s">
        <v>203</v>
      </c>
      <c r="I213" s="18" t="s">
        <v>1</v>
      </c>
      <c r="J213" s="18" t="s">
        <v>2</v>
      </c>
      <c r="K213" s="19" t="str">
        <f t="shared" si="8"/>
        <v>S71GD0786S23009100</v>
      </c>
      <c r="L213" s="18" t="s">
        <v>4</v>
      </c>
      <c r="M213" s="18" t="s">
        <v>130</v>
      </c>
      <c r="N213" s="19" t="s">
        <v>8</v>
      </c>
      <c r="O213" s="18" t="s">
        <v>2085</v>
      </c>
      <c r="P213" s="20">
        <v>1</v>
      </c>
      <c r="Q213" s="21">
        <v>117</v>
      </c>
      <c r="R213" s="21">
        <f t="shared" si="9"/>
        <v>117</v>
      </c>
      <c r="S213" s="90" t="s">
        <v>3004</v>
      </c>
    </row>
    <row r="214" spans="1:19" ht="17.100000000000001" customHeight="1" x14ac:dyDescent="0.2">
      <c r="A214" s="95"/>
      <c r="B214" s="15" t="s">
        <v>2932</v>
      </c>
      <c r="C214" s="16" t="s">
        <v>3</v>
      </c>
      <c r="D214" s="17" t="s">
        <v>2402</v>
      </c>
      <c r="E214" s="17" t="s">
        <v>2958</v>
      </c>
      <c r="F214" s="32" t="s">
        <v>2961</v>
      </c>
      <c r="G214" s="18" t="s">
        <v>294</v>
      </c>
      <c r="H214" s="18" t="s">
        <v>203</v>
      </c>
      <c r="I214" s="18" t="s">
        <v>18</v>
      </c>
      <c r="J214" s="18" t="s">
        <v>25</v>
      </c>
      <c r="K214" s="19" t="str">
        <f t="shared" si="8"/>
        <v>S71GD0786S23009900</v>
      </c>
      <c r="L214" s="18" t="s">
        <v>4</v>
      </c>
      <c r="M214" s="18" t="s">
        <v>130</v>
      </c>
      <c r="N214" s="19" t="s">
        <v>40</v>
      </c>
      <c r="O214" s="18" t="s">
        <v>2086</v>
      </c>
      <c r="P214" s="20">
        <v>1</v>
      </c>
      <c r="Q214" s="21">
        <v>117</v>
      </c>
      <c r="R214" s="21">
        <f t="shared" si="9"/>
        <v>117</v>
      </c>
      <c r="S214" s="90" t="s">
        <v>3004</v>
      </c>
    </row>
    <row r="215" spans="1:19" ht="17.100000000000001" customHeight="1" x14ac:dyDescent="0.2">
      <c r="A215" s="95"/>
      <c r="B215" s="15" t="s">
        <v>2932</v>
      </c>
      <c r="C215" s="16" t="s">
        <v>3</v>
      </c>
      <c r="D215" s="17" t="s">
        <v>2402</v>
      </c>
      <c r="E215" s="17" t="s">
        <v>2958</v>
      </c>
      <c r="F215" s="32" t="s">
        <v>2961</v>
      </c>
      <c r="G215" s="18" t="s">
        <v>430</v>
      </c>
      <c r="H215" s="18" t="s">
        <v>117</v>
      </c>
      <c r="I215" s="18" t="s">
        <v>210</v>
      </c>
      <c r="J215" s="18" t="s">
        <v>35</v>
      </c>
      <c r="K215" s="19" t="str">
        <f t="shared" si="8"/>
        <v>S71GD0790S22507217</v>
      </c>
      <c r="L215" s="18" t="s">
        <v>4</v>
      </c>
      <c r="M215" s="18" t="s">
        <v>130</v>
      </c>
      <c r="N215" s="19" t="s">
        <v>20</v>
      </c>
      <c r="O215" s="18" t="s">
        <v>1166</v>
      </c>
      <c r="P215" s="20">
        <v>4</v>
      </c>
      <c r="Q215" s="21">
        <v>77</v>
      </c>
      <c r="R215" s="21">
        <f t="shared" si="9"/>
        <v>308</v>
      </c>
      <c r="S215" s="90" t="s">
        <v>3004</v>
      </c>
    </row>
    <row r="216" spans="1:19" ht="17.100000000000001" customHeight="1" x14ac:dyDescent="0.2">
      <c r="A216" s="95"/>
      <c r="B216" s="15" t="s">
        <v>2932</v>
      </c>
      <c r="C216" s="16" t="s">
        <v>3</v>
      </c>
      <c r="D216" s="17" t="s">
        <v>2402</v>
      </c>
      <c r="E216" s="17" t="s">
        <v>2958</v>
      </c>
      <c r="F216" s="32" t="s">
        <v>2961</v>
      </c>
      <c r="G216" s="18" t="s">
        <v>430</v>
      </c>
      <c r="H216" s="18" t="s">
        <v>117</v>
      </c>
      <c r="I216" s="18" t="s">
        <v>210</v>
      </c>
      <c r="J216" s="18" t="s">
        <v>35</v>
      </c>
      <c r="K216" s="19" t="str">
        <f t="shared" si="8"/>
        <v>S71GD0790S22507217</v>
      </c>
      <c r="L216" s="18" t="s">
        <v>4</v>
      </c>
      <c r="M216" s="18" t="s">
        <v>130</v>
      </c>
      <c r="N216" s="19" t="s">
        <v>6</v>
      </c>
      <c r="O216" s="18" t="s">
        <v>1167</v>
      </c>
      <c r="P216" s="20">
        <v>4</v>
      </c>
      <c r="Q216" s="21">
        <v>77</v>
      </c>
      <c r="R216" s="21">
        <f t="shared" si="9"/>
        <v>308</v>
      </c>
      <c r="S216" s="90" t="s">
        <v>3004</v>
      </c>
    </row>
    <row r="217" spans="1:19" ht="17.100000000000001" customHeight="1" x14ac:dyDescent="0.2">
      <c r="A217" s="95"/>
      <c r="B217" s="15" t="s">
        <v>2932</v>
      </c>
      <c r="C217" s="16" t="s">
        <v>3</v>
      </c>
      <c r="D217" s="17" t="s">
        <v>2402</v>
      </c>
      <c r="E217" s="17" t="s">
        <v>2958</v>
      </c>
      <c r="F217" s="32" t="s">
        <v>2961</v>
      </c>
      <c r="G217" s="18" t="s">
        <v>430</v>
      </c>
      <c r="H217" s="18" t="s">
        <v>117</v>
      </c>
      <c r="I217" s="18" t="s">
        <v>210</v>
      </c>
      <c r="J217" s="18" t="s">
        <v>35</v>
      </c>
      <c r="K217" s="19" t="str">
        <f t="shared" si="8"/>
        <v>S71GD0790S22507217</v>
      </c>
      <c r="L217" s="18" t="s">
        <v>4</v>
      </c>
      <c r="M217" s="18" t="s">
        <v>130</v>
      </c>
      <c r="N217" s="19" t="s">
        <v>0</v>
      </c>
      <c r="O217" s="18" t="s">
        <v>1168</v>
      </c>
      <c r="P217" s="20">
        <v>1</v>
      </c>
      <c r="Q217" s="21">
        <v>77</v>
      </c>
      <c r="R217" s="21">
        <f t="shared" si="9"/>
        <v>77</v>
      </c>
      <c r="S217" s="90" t="s">
        <v>3004</v>
      </c>
    </row>
    <row r="218" spans="1:19" ht="17.100000000000001" customHeight="1" x14ac:dyDescent="0.2">
      <c r="A218" s="95"/>
      <c r="B218" s="15" t="s">
        <v>2932</v>
      </c>
      <c r="C218" s="16" t="s">
        <v>3</v>
      </c>
      <c r="D218" s="17" t="s">
        <v>2402</v>
      </c>
      <c r="E218" s="17" t="s">
        <v>2958</v>
      </c>
      <c r="F218" s="32" t="s">
        <v>2961</v>
      </c>
      <c r="G218" s="18" t="s">
        <v>430</v>
      </c>
      <c r="H218" s="18" t="s">
        <v>117</v>
      </c>
      <c r="I218" s="18" t="s">
        <v>210</v>
      </c>
      <c r="J218" s="18" t="s">
        <v>35</v>
      </c>
      <c r="K218" s="19" t="str">
        <f t="shared" si="8"/>
        <v>S71GD0790S22507217</v>
      </c>
      <c r="L218" s="18" t="s">
        <v>4</v>
      </c>
      <c r="M218" s="18" t="s">
        <v>130</v>
      </c>
      <c r="N218" s="19" t="s">
        <v>5</v>
      </c>
      <c r="O218" s="18" t="s">
        <v>1169</v>
      </c>
      <c r="P218" s="20">
        <v>1</v>
      </c>
      <c r="Q218" s="21">
        <v>77</v>
      </c>
      <c r="R218" s="21">
        <f t="shared" si="9"/>
        <v>77</v>
      </c>
      <c r="S218" s="90" t="s">
        <v>3004</v>
      </c>
    </row>
    <row r="219" spans="1:19" ht="17.100000000000001" customHeight="1" x14ac:dyDescent="0.2">
      <c r="A219" s="95"/>
      <c r="B219" s="15" t="s">
        <v>2932</v>
      </c>
      <c r="C219" s="16" t="s">
        <v>3</v>
      </c>
      <c r="D219" s="17" t="s">
        <v>2402</v>
      </c>
      <c r="E219" s="17" t="s">
        <v>2958</v>
      </c>
      <c r="F219" s="32" t="s">
        <v>2961</v>
      </c>
      <c r="G219" s="18" t="s">
        <v>430</v>
      </c>
      <c r="H219" s="18" t="s">
        <v>117</v>
      </c>
      <c r="I219" s="18" t="s">
        <v>18</v>
      </c>
      <c r="J219" s="18" t="s">
        <v>25</v>
      </c>
      <c r="K219" s="19" t="str">
        <f t="shared" si="8"/>
        <v>S71GD0790S22507900</v>
      </c>
      <c r="L219" s="18" t="s">
        <v>4</v>
      </c>
      <c r="M219" s="18" t="s">
        <v>130</v>
      </c>
      <c r="N219" s="19" t="s">
        <v>6</v>
      </c>
      <c r="O219" s="18" t="s">
        <v>2087</v>
      </c>
      <c r="P219" s="20">
        <v>1</v>
      </c>
      <c r="Q219" s="21">
        <v>77</v>
      </c>
      <c r="R219" s="21">
        <f t="shared" si="9"/>
        <v>77</v>
      </c>
      <c r="S219" s="90" t="s">
        <v>3004</v>
      </c>
    </row>
    <row r="220" spans="1:19" ht="17.100000000000001" customHeight="1" x14ac:dyDescent="0.2">
      <c r="A220" s="95"/>
      <c r="B220" s="15" t="s">
        <v>2932</v>
      </c>
      <c r="C220" s="16" t="s">
        <v>3</v>
      </c>
      <c r="D220" s="17" t="s">
        <v>2402</v>
      </c>
      <c r="E220" s="17" t="s">
        <v>2958</v>
      </c>
      <c r="F220" s="32" t="s">
        <v>2961</v>
      </c>
      <c r="G220" s="18" t="s">
        <v>324</v>
      </c>
      <c r="H220" s="18" t="s">
        <v>117</v>
      </c>
      <c r="I220" s="18" t="s">
        <v>67</v>
      </c>
      <c r="J220" s="18" t="s">
        <v>94</v>
      </c>
      <c r="K220" s="19" t="str">
        <f t="shared" si="8"/>
        <v>S71GD0791S22507101</v>
      </c>
      <c r="L220" s="18" t="s">
        <v>4</v>
      </c>
      <c r="M220" s="18" t="s">
        <v>130</v>
      </c>
      <c r="N220" s="18" t="s">
        <v>0</v>
      </c>
      <c r="O220" s="18" t="s">
        <v>2384</v>
      </c>
      <c r="P220" s="20">
        <v>1</v>
      </c>
      <c r="Q220" s="21">
        <v>143</v>
      </c>
      <c r="R220" s="21">
        <f t="shared" si="9"/>
        <v>143</v>
      </c>
      <c r="S220" s="90" t="s">
        <v>3004</v>
      </c>
    </row>
    <row r="221" spans="1:19" ht="17.100000000000001" customHeight="1" x14ac:dyDescent="0.2">
      <c r="A221" s="95"/>
      <c r="B221" s="15" t="s">
        <v>2932</v>
      </c>
      <c r="C221" s="16" t="s">
        <v>3</v>
      </c>
      <c r="D221" s="17" t="s">
        <v>2402</v>
      </c>
      <c r="E221" s="17" t="s">
        <v>2958</v>
      </c>
      <c r="F221" s="32" t="s">
        <v>2961</v>
      </c>
      <c r="G221" s="18" t="s">
        <v>431</v>
      </c>
      <c r="H221" s="18" t="s">
        <v>203</v>
      </c>
      <c r="I221" s="18" t="s">
        <v>64</v>
      </c>
      <c r="J221" s="18" t="s">
        <v>432</v>
      </c>
      <c r="K221" s="19" t="str">
        <f t="shared" si="8"/>
        <v>S71GD0793S23009970</v>
      </c>
      <c r="L221" s="18" t="s">
        <v>4</v>
      </c>
      <c r="M221" s="18" t="s">
        <v>130</v>
      </c>
      <c r="N221" s="19" t="s">
        <v>0</v>
      </c>
      <c r="O221" s="18" t="s">
        <v>1170</v>
      </c>
      <c r="P221" s="20">
        <v>3</v>
      </c>
      <c r="Q221" s="21">
        <v>87</v>
      </c>
      <c r="R221" s="21">
        <f t="shared" si="9"/>
        <v>261</v>
      </c>
      <c r="S221" s="90" t="s">
        <v>3004</v>
      </c>
    </row>
    <row r="222" spans="1:19" ht="17.100000000000001" customHeight="1" x14ac:dyDescent="0.2">
      <c r="A222" s="95"/>
      <c r="B222" s="15" t="s">
        <v>2932</v>
      </c>
      <c r="C222" s="16" t="s">
        <v>3</v>
      </c>
      <c r="D222" s="17" t="s">
        <v>2402</v>
      </c>
      <c r="E222" s="17" t="s">
        <v>2958</v>
      </c>
      <c r="F222" s="32" t="s">
        <v>2961</v>
      </c>
      <c r="G222" s="18" t="s">
        <v>431</v>
      </c>
      <c r="H222" s="18" t="s">
        <v>203</v>
      </c>
      <c r="I222" s="18" t="s">
        <v>64</v>
      </c>
      <c r="J222" s="18" t="s">
        <v>432</v>
      </c>
      <c r="K222" s="19" t="str">
        <f t="shared" si="8"/>
        <v>S71GD0793S23009970</v>
      </c>
      <c r="L222" s="18" t="s">
        <v>4</v>
      </c>
      <c r="M222" s="18" t="s">
        <v>130</v>
      </c>
      <c r="N222" s="19" t="s">
        <v>5</v>
      </c>
      <c r="O222" s="18" t="s">
        <v>1171</v>
      </c>
      <c r="P222" s="20">
        <v>2</v>
      </c>
      <c r="Q222" s="21">
        <v>87</v>
      </c>
      <c r="R222" s="21">
        <f t="shared" si="9"/>
        <v>174</v>
      </c>
      <c r="S222" s="90" t="s">
        <v>3004</v>
      </c>
    </row>
    <row r="223" spans="1:19" ht="17.100000000000001" customHeight="1" x14ac:dyDescent="0.2">
      <c r="A223" s="95"/>
      <c r="B223" s="15" t="s">
        <v>2932</v>
      </c>
      <c r="C223" s="16" t="s">
        <v>3</v>
      </c>
      <c r="D223" s="17" t="s">
        <v>2402</v>
      </c>
      <c r="E223" s="17" t="s">
        <v>2958</v>
      </c>
      <c r="F223" s="32" t="s">
        <v>2961</v>
      </c>
      <c r="G223" s="18" t="s">
        <v>431</v>
      </c>
      <c r="H223" s="18" t="s">
        <v>203</v>
      </c>
      <c r="I223" s="18" t="s">
        <v>64</v>
      </c>
      <c r="J223" s="18" t="s">
        <v>432</v>
      </c>
      <c r="K223" s="19" t="str">
        <f t="shared" si="8"/>
        <v>S71GD0793S23009970</v>
      </c>
      <c r="L223" s="18" t="s">
        <v>4</v>
      </c>
      <c r="M223" s="18" t="s">
        <v>130</v>
      </c>
      <c r="N223" s="19" t="s">
        <v>7</v>
      </c>
      <c r="O223" s="18" t="s">
        <v>1172</v>
      </c>
      <c r="P223" s="20">
        <v>5</v>
      </c>
      <c r="Q223" s="21">
        <v>87</v>
      </c>
      <c r="R223" s="21">
        <f t="shared" si="9"/>
        <v>435</v>
      </c>
      <c r="S223" s="90" t="s">
        <v>3004</v>
      </c>
    </row>
    <row r="224" spans="1:19" ht="17.100000000000001" customHeight="1" x14ac:dyDescent="0.2">
      <c r="A224" s="95"/>
      <c r="B224" s="15" t="s">
        <v>2932</v>
      </c>
      <c r="C224" s="16" t="s">
        <v>3</v>
      </c>
      <c r="D224" s="17" t="s">
        <v>2402</v>
      </c>
      <c r="E224" s="17" t="s">
        <v>2958</v>
      </c>
      <c r="F224" s="32" t="s">
        <v>2961</v>
      </c>
      <c r="G224" s="18" t="s">
        <v>1173</v>
      </c>
      <c r="H224" s="18" t="s">
        <v>1174</v>
      </c>
      <c r="I224" s="18" t="s">
        <v>18</v>
      </c>
      <c r="J224" s="18" t="s">
        <v>95</v>
      </c>
      <c r="K224" s="19" t="str">
        <f t="shared" si="8"/>
        <v>S71GD0795S23298900</v>
      </c>
      <c r="L224" s="18" t="s">
        <v>4</v>
      </c>
      <c r="M224" s="18" t="s">
        <v>130</v>
      </c>
      <c r="N224" s="19" t="s">
        <v>6</v>
      </c>
      <c r="O224" s="18" t="s">
        <v>1175</v>
      </c>
      <c r="P224" s="20">
        <v>3</v>
      </c>
      <c r="Q224" s="21">
        <v>69</v>
      </c>
      <c r="R224" s="21">
        <f t="shared" si="9"/>
        <v>207</v>
      </c>
      <c r="S224" s="90" t="s">
        <v>3004</v>
      </c>
    </row>
    <row r="225" spans="1:19" ht="17.100000000000001" customHeight="1" x14ac:dyDescent="0.2">
      <c r="A225" s="95"/>
      <c r="B225" s="15" t="s">
        <v>2932</v>
      </c>
      <c r="C225" s="16" t="s">
        <v>3</v>
      </c>
      <c r="D225" s="17" t="s">
        <v>2402</v>
      </c>
      <c r="E225" s="17" t="s">
        <v>2958</v>
      </c>
      <c r="F225" s="32" t="s">
        <v>2961</v>
      </c>
      <c r="G225" s="18" t="s">
        <v>1173</v>
      </c>
      <c r="H225" s="18" t="s">
        <v>1174</v>
      </c>
      <c r="I225" s="18" t="s">
        <v>18</v>
      </c>
      <c r="J225" s="18" t="s">
        <v>95</v>
      </c>
      <c r="K225" s="19" t="str">
        <f t="shared" si="8"/>
        <v>S71GD0795S23298900</v>
      </c>
      <c r="L225" s="18" t="s">
        <v>4</v>
      </c>
      <c r="M225" s="18" t="s">
        <v>130</v>
      </c>
      <c r="N225" s="19" t="s">
        <v>0</v>
      </c>
      <c r="O225" s="18" t="s">
        <v>1176</v>
      </c>
      <c r="P225" s="20">
        <v>1</v>
      </c>
      <c r="Q225" s="21">
        <v>69</v>
      </c>
      <c r="R225" s="21">
        <f t="shared" si="9"/>
        <v>69</v>
      </c>
      <c r="S225" s="90" t="s">
        <v>3004</v>
      </c>
    </row>
    <row r="226" spans="1:19" ht="17.100000000000001" customHeight="1" x14ac:dyDescent="0.2">
      <c r="A226" s="95"/>
      <c r="B226" s="15" t="s">
        <v>2932</v>
      </c>
      <c r="C226" s="16" t="s">
        <v>3</v>
      </c>
      <c r="D226" s="17" t="s">
        <v>2402</v>
      </c>
      <c r="E226" s="17" t="s">
        <v>2958</v>
      </c>
      <c r="F226" s="32" t="s">
        <v>2961</v>
      </c>
      <c r="G226" s="18" t="s">
        <v>2088</v>
      </c>
      <c r="H226" s="18" t="s">
        <v>203</v>
      </c>
      <c r="I226" s="18" t="s">
        <v>195</v>
      </c>
      <c r="J226" s="18" t="s">
        <v>2089</v>
      </c>
      <c r="K226" s="19" t="str">
        <f t="shared" ref="K226:K284" si="10">+G226&amp;H226&amp;I226</f>
        <v>S71GD0796S23009974</v>
      </c>
      <c r="L226" s="18" t="s">
        <v>4</v>
      </c>
      <c r="M226" s="18" t="s">
        <v>130</v>
      </c>
      <c r="N226" s="19" t="s">
        <v>6</v>
      </c>
      <c r="O226" s="18" t="s">
        <v>2090</v>
      </c>
      <c r="P226" s="20">
        <v>3</v>
      </c>
      <c r="Q226" s="21">
        <v>69</v>
      </c>
      <c r="R226" s="21">
        <f t="shared" ref="R226:R284" si="11">+Q226*P226</f>
        <v>207</v>
      </c>
      <c r="S226" s="90" t="s">
        <v>3004</v>
      </c>
    </row>
    <row r="227" spans="1:19" ht="17.100000000000001" customHeight="1" x14ac:dyDescent="0.2">
      <c r="A227" s="95"/>
      <c r="B227" s="15" t="s">
        <v>2932</v>
      </c>
      <c r="C227" s="16" t="s">
        <v>3</v>
      </c>
      <c r="D227" s="17" t="s">
        <v>2402</v>
      </c>
      <c r="E227" s="17" t="s">
        <v>2958</v>
      </c>
      <c r="F227" s="32" t="s">
        <v>2961</v>
      </c>
      <c r="G227" s="18" t="s">
        <v>2088</v>
      </c>
      <c r="H227" s="18" t="s">
        <v>203</v>
      </c>
      <c r="I227" s="18" t="s">
        <v>195</v>
      </c>
      <c r="J227" s="18" t="s">
        <v>2089</v>
      </c>
      <c r="K227" s="19" t="str">
        <f t="shared" si="10"/>
        <v>S71GD0796S23009974</v>
      </c>
      <c r="L227" s="18" t="s">
        <v>4</v>
      </c>
      <c r="M227" s="18" t="s">
        <v>130</v>
      </c>
      <c r="N227" s="19" t="s">
        <v>0</v>
      </c>
      <c r="O227" s="18" t="s">
        <v>2091</v>
      </c>
      <c r="P227" s="20">
        <v>3</v>
      </c>
      <c r="Q227" s="21">
        <v>69</v>
      </c>
      <c r="R227" s="21">
        <f t="shared" si="11"/>
        <v>207</v>
      </c>
      <c r="S227" s="90" t="s">
        <v>3004</v>
      </c>
    </row>
    <row r="228" spans="1:19" ht="17.100000000000001" customHeight="1" x14ac:dyDescent="0.2">
      <c r="A228" s="95"/>
      <c r="B228" s="15" t="s">
        <v>2932</v>
      </c>
      <c r="C228" s="16" t="s">
        <v>3</v>
      </c>
      <c r="D228" s="17" t="s">
        <v>2402</v>
      </c>
      <c r="E228" s="17" t="s">
        <v>2958</v>
      </c>
      <c r="F228" s="32" t="s">
        <v>2961</v>
      </c>
      <c r="G228" s="18" t="s">
        <v>2088</v>
      </c>
      <c r="H228" s="18" t="s">
        <v>203</v>
      </c>
      <c r="I228" s="18" t="s">
        <v>195</v>
      </c>
      <c r="J228" s="18" t="s">
        <v>2089</v>
      </c>
      <c r="K228" s="19" t="str">
        <f t="shared" si="10"/>
        <v>S71GD0796S23009974</v>
      </c>
      <c r="L228" s="18" t="s">
        <v>4</v>
      </c>
      <c r="M228" s="18" t="s">
        <v>130</v>
      </c>
      <c r="N228" s="19" t="s">
        <v>7</v>
      </c>
      <c r="O228" s="18" t="s">
        <v>2092</v>
      </c>
      <c r="P228" s="20">
        <v>1</v>
      </c>
      <c r="Q228" s="21">
        <v>69</v>
      </c>
      <c r="R228" s="21">
        <f t="shared" si="11"/>
        <v>69</v>
      </c>
      <c r="S228" s="90" t="s">
        <v>3004</v>
      </c>
    </row>
    <row r="229" spans="1:19" ht="17.100000000000001" customHeight="1" x14ac:dyDescent="0.2">
      <c r="A229" s="95"/>
      <c r="B229" s="15" t="s">
        <v>2932</v>
      </c>
      <c r="C229" s="16" t="s">
        <v>3</v>
      </c>
      <c r="D229" s="17" t="s">
        <v>2402</v>
      </c>
      <c r="E229" s="17" t="s">
        <v>2958</v>
      </c>
      <c r="F229" s="32" t="s">
        <v>2961</v>
      </c>
      <c r="G229" s="18" t="s">
        <v>628</v>
      </c>
      <c r="H229" s="18" t="s">
        <v>203</v>
      </c>
      <c r="I229" s="18" t="s">
        <v>18</v>
      </c>
      <c r="J229" s="18" t="s">
        <v>95</v>
      </c>
      <c r="K229" s="19" t="str">
        <f t="shared" si="10"/>
        <v>S71GD0797S23009900</v>
      </c>
      <c r="L229" s="18" t="s">
        <v>4</v>
      </c>
      <c r="M229" s="18" t="s">
        <v>130</v>
      </c>
      <c r="N229" s="19" t="s">
        <v>0</v>
      </c>
      <c r="O229" s="18" t="s">
        <v>1177</v>
      </c>
      <c r="P229" s="20">
        <v>1</v>
      </c>
      <c r="Q229" s="21">
        <v>80</v>
      </c>
      <c r="R229" s="21">
        <f t="shared" si="11"/>
        <v>80</v>
      </c>
      <c r="S229" s="90" t="s">
        <v>3004</v>
      </c>
    </row>
    <row r="230" spans="1:19" ht="17.100000000000001" customHeight="1" x14ac:dyDescent="0.2">
      <c r="A230" s="97"/>
      <c r="B230" s="15" t="s">
        <v>2932</v>
      </c>
      <c r="C230" s="16" t="s">
        <v>3</v>
      </c>
      <c r="D230" s="17" t="s">
        <v>2402</v>
      </c>
      <c r="E230" s="17" t="s">
        <v>2958</v>
      </c>
      <c r="F230" s="32" t="s">
        <v>2961</v>
      </c>
      <c r="G230" s="18" t="s">
        <v>628</v>
      </c>
      <c r="H230" s="18" t="s">
        <v>203</v>
      </c>
      <c r="I230" s="18" t="s">
        <v>18</v>
      </c>
      <c r="J230" s="18" t="s">
        <v>95</v>
      </c>
      <c r="K230" s="19" t="str">
        <f t="shared" si="10"/>
        <v>S71GD0797S23009900</v>
      </c>
      <c r="L230" s="18" t="s">
        <v>4</v>
      </c>
      <c r="M230" s="18" t="s">
        <v>130</v>
      </c>
      <c r="N230" s="18" t="s">
        <v>5</v>
      </c>
      <c r="O230" s="18" t="s">
        <v>629</v>
      </c>
      <c r="P230" s="20">
        <v>1</v>
      </c>
      <c r="Q230" s="21">
        <v>80</v>
      </c>
      <c r="R230" s="21">
        <f t="shared" si="11"/>
        <v>80</v>
      </c>
      <c r="S230" s="90" t="s">
        <v>3004</v>
      </c>
    </row>
    <row r="231" spans="1:19" ht="155.1" customHeight="1" x14ac:dyDescent="0.2">
      <c r="A231" s="14"/>
      <c r="B231" s="15" t="s">
        <v>2932</v>
      </c>
      <c r="C231" s="16" t="s">
        <v>65</v>
      </c>
      <c r="D231" s="17" t="s">
        <v>2402</v>
      </c>
      <c r="E231" s="17" t="s">
        <v>2958</v>
      </c>
      <c r="F231" s="32" t="s">
        <v>2961</v>
      </c>
      <c r="G231" s="18" t="s">
        <v>2093</v>
      </c>
      <c r="H231" s="18" t="s">
        <v>189</v>
      </c>
      <c r="I231" s="18" t="s">
        <v>97</v>
      </c>
      <c r="J231" s="18" t="s">
        <v>29</v>
      </c>
      <c r="K231" s="19" t="str">
        <f t="shared" si="10"/>
        <v>S71GU0246S25277307</v>
      </c>
      <c r="L231" s="18" t="s">
        <v>4</v>
      </c>
      <c r="M231" s="18" t="s">
        <v>130</v>
      </c>
      <c r="N231" s="19" t="s">
        <v>6</v>
      </c>
      <c r="O231" s="18" t="s">
        <v>2094</v>
      </c>
      <c r="P231" s="20">
        <v>2</v>
      </c>
      <c r="Q231" s="21">
        <v>139</v>
      </c>
      <c r="R231" s="21">
        <f t="shared" si="11"/>
        <v>278</v>
      </c>
      <c r="S231" s="90" t="s">
        <v>3004</v>
      </c>
    </row>
    <row r="232" spans="1:19" ht="60.95" customHeight="1" x14ac:dyDescent="0.2">
      <c r="A232" s="94"/>
      <c r="B232" s="15" t="s">
        <v>2932</v>
      </c>
      <c r="C232" s="16" t="s">
        <v>65</v>
      </c>
      <c r="D232" s="17" t="s">
        <v>2402</v>
      </c>
      <c r="E232" s="17" t="s">
        <v>2958</v>
      </c>
      <c r="F232" s="32" t="s">
        <v>2961</v>
      </c>
      <c r="G232" s="18" t="s">
        <v>2095</v>
      </c>
      <c r="H232" s="18" t="s">
        <v>120</v>
      </c>
      <c r="I232" s="18" t="s">
        <v>186</v>
      </c>
      <c r="J232" s="18" t="s">
        <v>289</v>
      </c>
      <c r="K232" s="19" t="str">
        <f t="shared" si="10"/>
        <v>S71GU0250S25030911</v>
      </c>
      <c r="L232" s="18" t="s">
        <v>4</v>
      </c>
      <c r="M232" s="18" t="s">
        <v>130</v>
      </c>
      <c r="N232" s="19" t="s">
        <v>5</v>
      </c>
      <c r="O232" s="18" t="s">
        <v>2096</v>
      </c>
      <c r="P232" s="20">
        <v>3</v>
      </c>
      <c r="Q232" s="21">
        <v>149</v>
      </c>
      <c r="R232" s="21">
        <f t="shared" si="11"/>
        <v>447</v>
      </c>
      <c r="S232" s="90" t="s">
        <v>3004</v>
      </c>
    </row>
    <row r="233" spans="1:19" ht="60.95" customHeight="1" x14ac:dyDescent="0.2">
      <c r="A233" s="95"/>
      <c r="B233" s="15" t="s">
        <v>2932</v>
      </c>
      <c r="C233" s="16" t="s">
        <v>65</v>
      </c>
      <c r="D233" s="17" t="s">
        <v>2402</v>
      </c>
      <c r="E233" s="17" t="s">
        <v>2958</v>
      </c>
      <c r="F233" s="32" t="s">
        <v>2961</v>
      </c>
      <c r="G233" s="18" t="s">
        <v>2095</v>
      </c>
      <c r="H233" s="18" t="s">
        <v>120</v>
      </c>
      <c r="I233" s="18" t="s">
        <v>186</v>
      </c>
      <c r="J233" s="18" t="s">
        <v>289</v>
      </c>
      <c r="K233" s="19" t="str">
        <f t="shared" si="10"/>
        <v>S71GU0250S25030911</v>
      </c>
      <c r="L233" s="18" t="s">
        <v>4</v>
      </c>
      <c r="M233" s="18" t="s">
        <v>130</v>
      </c>
      <c r="N233" s="19" t="s">
        <v>7</v>
      </c>
      <c r="O233" s="18" t="s">
        <v>2097</v>
      </c>
      <c r="P233" s="20">
        <v>14</v>
      </c>
      <c r="Q233" s="21">
        <v>149</v>
      </c>
      <c r="R233" s="21">
        <f t="shared" si="11"/>
        <v>2086</v>
      </c>
      <c r="S233" s="90" t="s">
        <v>3004</v>
      </c>
    </row>
    <row r="234" spans="1:19" ht="60.95" customHeight="1" x14ac:dyDescent="0.2">
      <c r="A234" s="97"/>
      <c r="B234" s="15" t="s">
        <v>2932</v>
      </c>
      <c r="C234" s="16" t="s">
        <v>65</v>
      </c>
      <c r="D234" s="17" t="s">
        <v>2402</v>
      </c>
      <c r="E234" s="17" t="s">
        <v>2958</v>
      </c>
      <c r="F234" s="32" t="s">
        <v>2961</v>
      </c>
      <c r="G234" s="18" t="s">
        <v>2095</v>
      </c>
      <c r="H234" s="18" t="s">
        <v>120</v>
      </c>
      <c r="I234" s="18" t="s">
        <v>186</v>
      </c>
      <c r="J234" s="18" t="s">
        <v>289</v>
      </c>
      <c r="K234" s="19" t="str">
        <f t="shared" si="10"/>
        <v>S71GU0250S25030911</v>
      </c>
      <c r="L234" s="18" t="s">
        <v>4</v>
      </c>
      <c r="M234" s="18" t="s">
        <v>130</v>
      </c>
      <c r="N234" s="19" t="s">
        <v>8</v>
      </c>
      <c r="O234" s="18" t="s">
        <v>2098</v>
      </c>
      <c r="P234" s="20">
        <v>6</v>
      </c>
      <c r="Q234" s="21">
        <v>149</v>
      </c>
      <c r="R234" s="21">
        <f t="shared" si="11"/>
        <v>894</v>
      </c>
      <c r="S234" s="90" t="s">
        <v>3004</v>
      </c>
    </row>
    <row r="235" spans="1:19" ht="33" customHeight="1" x14ac:dyDescent="0.2">
      <c r="A235" s="94"/>
      <c r="B235" s="15" t="s">
        <v>2932</v>
      </c>
      <c r="C235" s="16" t="s">
        <v>65</v>
      </c>
      <c r="D235" s="17" t="s">
        <v>2402</v>
      </c>
      <c r="E235" s="17" t="s">
        <v>2958</v>
      </c>
      <c r="F235" s="32" t="s">
        <v>2961</v>
      </c>
      <c r="G235" s="18" t="s">
        <v>2014</v>
      </c>
      <c r="H235" s="18" t="s">
        <v>120</v>
      </c>
      <c r="I235" s="18" t="s">
        <v>220</v>
      </c>
      <c r="J235" s="18" t="s">
        <v>784</v>
      </c>
      <c r="K235" s="19" t="str">
        <f t="shared" si="10"/>
        <v>S71GU0251S25030910</v>
      </c>
      <c r="L235" s="18" t="s">
        <v>4</v>
      </c>
      <c r="M235" s="18" t="s">
        <v>130</v>
      </c>
      <c r="N235" s="19" t="s">
        <v>8</v>
      </c>
      <c r="O235" s="18" t="s">
        <v>2099</v>
      </c>
      <c r="P235" s="20">
        <v>1</v>
      </c>
      <c r="Q235" s="21">
        <v>128</v>
      </c>
      <c r="R235" s="21">
        <f t="shared" si="11"/>
        <v>128</v>
      </c>
      <c r="S235" s="90" t="s">
        <v>3004</v>
      </c>
    </row>
    <row r="236" spans="1:19" ht="33" customHeight="1" x14ac:dyDescent="0.2">
      <c r="A236" s="95"/>
      <c r="B236" s="15" t="s">
        <v>2932</v>
      </c>
      <c r="C236" s="16" t="s">
        <v>65</v>
      </c>
      <c r="D236" s="17" t="s">
        <v>2402</v>
      </c>
      <c r="E236" s="17" t="s">
        <v>2958</v>
      </c>
      <c r="F236" s="32" t="s">
        <v>2961</v>
      </c>
      <c r="G236" s="18" t="s">
        <v>2014</v>
      </c>
      <c r="H236" s="18" t="s">
        <v>120</v>
      </c>
      <c r="I236" s="18" t="s">
        <v>186</v>
      </c>
      <c r="J236" s="18" t="s">
        <v>289</v>
      </c>
      <c r="K236" s="19" t="str">
        <f t="shared" si="10"/>
        <v>S71GU0251S25030911</v>
      </c>
      <c r="L236" s="18" t="s">
        <v>4</v>
      </c>
      <c r="M236" s="18" t="s">
        <v>130</v>
      </c>
      <c r="N236" s="19" t="s">
        <v>0</v>
      </c>
      <c r="O236" s="18" t="s">
        <v>2100</v>
      </c>
      <c r="P236" s="20">
        <v>9</v>
      </c>
      <c r="Q236" s="21">
        <v>128</v>
      </c>
      <c r="R236" s="21">
        <f t="shared" si="11"/>
        <v>1152</v>
      </c>
      <c r="S236" s="90" t="s">
        <v>3004</v>
      </c>
    </row>
    <row r="237" spans="1:19" ht="33" customHeight="1" x14ac:dyDescent="0.2">
      <c r="A237" s="95"/>
      <c r="B237" s="15" t="s">
        <v>2932</v>
      </c>
      <c r="C237" s="16" t="s">
        <v>65</v>
      </c>
      <c r="D237" s="17" t="s">
        <v>2402</v>
      </c>
      <c r="E237" s="17" t="s">
        <v>2958</v>
      </c>
      <c r="F237" s="32" t="s">
        <v>2961</v>
      </c>
      <c r="G237" s="18" t="s">
        <v>2014</v>
      </c>
      <c r="H237" s="18" t="s">
        <v>120</v>
      </c>
      <c r="I237" s="18" t="s">
        <v>186</v>
      </c>
      <c r="J237" s="18" t="s">
        <v>289</v>
      </c>
      <c r="K237" s="19" t="str">
        <f t="shared" si="10"/>
        <v>S71GU0251S25030911</v>
      </c>
      <c r="L237" s="18" t="s">
        <v>4</v>
      </c>
      <c r="M237" s="18" t="s">
        <v>130</v>
      </c>
      <c r="N237" s="19" t="s">
        <v>5</v>
      </c>
      <c r="O237" s="18" t="s">
        <v>2101</v>
      </c>
      <c r="P237" s="20">
        <v>4</v>
      </c>
      <c r="Q237" s="21">
        <v>128</v>
      </c>
      <c r="R237" s="21">
        <f t="shared" si="11"/>
        <v>512</v>
      </c>
      <c r="S237" s="90" t="s">
        <v>3004</v>
      </c>
    </row>
    <row r="238" spans="1:19" ht="33" customHeight="1" x14ac:dyDescent="0.2">
      <c r="A238" s="95"/>
      <c r="B238" s="15" t="s">
        <v>2932</v>
      </c>
      <c r="C238" s="16" t="s">
        <v>65</v>
      </c>
      <c r="D238" s="17" t="s">
        <v>2402</v>
      </c>
      <c r="E238" s="17" t="s">
        <v>2958</v>
      </c>
      <c r="F238" s="32" t="s">
        <v>2961</v>
      </c>
      <c r="G238" s="18" t="s">
        <v>2014</v>
      </c>
      <c r="H238" s="18" t="s">
        <v>120</v>
      </c>
      <c r="I238" s="18" t="s">
        <v>186</v>
      </c>
      <c r="J238" s="18" t="s">
        <v>289</v>
      </c>
      <c r="K238" s="19" t="str">
        <f t="shared" si="10"/>
        <v>S71GU0251S25030911</v>
      </c>
      <c r="L238" s="18" t="s">
        <v>4</v>
      </c>
      <c r="M238" s="18" t="s">
        <v>130</v>
      </c>
      <c r="N238" s="19" t="s">
        <v>7</v>
      </c>
      <c r="O238" s="18" t="s">
        <v>2102</v>
      </c>
      <c r="P238" s="20">
        <v>7</v>
      </c>
      <c r="Q238" s="21">
        <v>128</v>
      </c>
      <c r="R238" s="21">
        <f t="shared" si="11"/>
        <v>896</v>
      </c>
      <c r="S238" s="90" t="s">
        <v>3004</v>
      </c>
    </row>
    <row r="239" spans="1:19" ht="33" customHeight="1" x14ac:dyDescent="0.2">
      <c r="A239" s="97"/>
      <c r="B239" s="15" t="s">
        <v>2932</v>
      </c>
      <c r="C239" s="16" t="s">
        <v>65</v>
      </c>
      <c r="D239" s="17" t="s">
        <v>2402</v>
      </c>
      <c r="E239" s="17" t="s">
        <v>2958</v>
      </c>
      <c r="F239" s="32" t="s">
        <v>2961</v>
      </c>
      <c r="G239" s="18" t="s">
        <v>2014</v>
      </c>
      <c r="H239" s="18" t="s">
        <v>120</v>
      </c>
      <c r="I239" s="18" t="s">
        <v>186</v>
      </c>
      <c r="J239" s="18" t="s">
        <v>289</v>
      </c>
      <c r="K239" s="19" t="str">
        <f t="shared" si="10"/>
        <v>S71GU0251S25030911</v>
      </c>
      <c r="L239" s="18" t="s">
        <v>4</v>
      </c>
      <c r="M239" s="18" t="s">
        <v>130</v>
      </c>
      <c r="N239" s="19" t="s">
        <v>8</v>
      </c>
      <c r="O239" s="18" t="s">
        <v>2103</v>
      </c>
      <c r="P239" s="20">
        <v>5</v>
      </c>
      <c r="Q239" s="21">
        <v>128</v>
      </c>
      <c r="R239" s="21">
        <f t="shared" si="11"/>
        <v>640</v>
      </c>
      <c r="S239" s="90" t="s">
        <v>3004</v>
      </c>
    </row>
    <row r="240" spans="1:19" ht="21" customHeight="1" x14ac:dyDescent="0.2">
      <c r="A240" s="94"/>
      <c r="B240" s="15" t="s">
        <v>2932</v>
      </c>
      <c r="C240" s="16" t="s">
        <v>65</v>
      </c>
      <c r="D240" s="17" t="s">
        <v>2402</v>
      </c>
      <c r="E240" s="17" t="s">
        <v>2958</v>
      </c>
      <c r="F240" s="32" t="s">
        <v>2961</v>
      </c>
      <c r="G240" s="18" t="s">
        <v>433</v>
      </c>
      <c r="H240" s="18" t="s">
        <v>120</v>
      </c>
      <c r="I240" s="18" t="s">
        <v>202</v>
      </c>
      <c r="J240" s="18" t="s">
        <v>181</v>
      </c>
      <c r="K240" s="19" t="str">
        <f t="shared" si="10"/>
        <v>S71GU0283S25030303</v>
      </c>
      <c r="L240" s="18" t="s">
        <v>4</v>
      </c>
      <c r="M240" s="18" t="s">
        <v>130</v>
      </c>
      <c r="N240" s="19" t="s">
        <v>20</v>
      </c>
      <c r="O240" s="18" t="s">
        <v>1178</v>
      </c>
      <c r="P240" s="20">
        <v>1</v>
      </c>
      <c r="Q240" s="21">
        <v>212</v>
      </c>
      <c r="R240" s="21">
        <f t="shared" si="11"/>
        <v>212</v>
      </c>
      <c r="S240" s="90" t="s">
        <v>3004</v>
      </c>
    </row>
    <row r="241" spans="1:19" ht="21" customHeight="1" x14ac:dyDescent="0.2">
      <c r="A241" s="95"/>
      <c r="B241" s="15" t="s">
        <v>2932</v>
      </c>
      <c r="C241" s="16" t="s">
        <v>65</v>
      </c>
      <c r="D241" s="17" t="s">
        <v>2402</v>
      </c>
      <c r="E241" s="17" t="s">
        <v>2958</v>
      </c>
      <c r="F241" s="32" t="s">
        <v>2961</v>
      </c>
      <c r="G241" s="18" t="s">
        <v>433</v>
      </c>
      <c r="H241" s="18" t="s">
        <v>120</v>
      </c>
      <c r="I241" s="18" t="s">
        <v>202</v>
      </c>
      <c r="J241" s="18" t="s">
        <v>181</v>
      </c>
      <c r="K241" s="19" t="str">
        <f t="shared" si="10"/>
        <v>S71GU0283S25030303</v>
      </c>
      <c r="L241" s="18" t="s">
        <v>4</v>
      </c>
      <c r="M241" s="18" t="s">
        <v>130</v>
      </c>
      <c r="N241" s="19" t="s">
        <v>6</v>
      </c>
      <c r="O241" s="18" t="s">
        <v>1179</v>
      </c>
      <c r="P241" s="20">
        <v>4</v>
      </c>
      <c r="Q241" s="21">
        <v>212</v>
      </c>
      <c r="R241" s="21">
        <f t="shared" si="11"/>
        <v>848</v>
      </c>
      <c r="S241" s="90" t="s">
        <v>3004</v>
      </c>
    </row>
    <row r="242" spans="1:19" ht="21" customHeight="1" x14ac:dyDescent="0.2">
      <c r="A242" s="95"/>
      <c r="B242" s="15" t="s">
        <v>2932</v>
      </c>
      <c r="C242" s="16" t="s">
        <v>65</v>
      </c>
      <c r="D242" s="17" t="s">
        <v>2402</v>
      </c>
      <c r="E242" s="17" t="s">
        <v>2958</v>
      </c>
      <c r="F242" s="32" t="s">
        <v>2961</v>
      </c>
      <c r="G242" s="18" t="s">
        <v>433</v>
      </c>
      <c r="H242" s="18" t="s">
        <v>120</v>
      </c>
      <c r="I242" s="18" t="s">
        <v>202</v>
      </c>
      <c r="J242" s="18" t="s">
        <v>181</v>
      </c>
      <c r="K242" s="19" t="str">
        <f t="shared" si="10"/>
        <v>S71GU0283S25030303</v>
      </c>
      <c r="L242" s="18" t="s">
        <v>4</v>
      </c>
      <c r="M242" s="18" t="s">
        <v>130</v>
      </c>
      <c r="N242" s="19" t="s">
        <v>0</v>
      </c>
      <c r="O242" s="18" t="s">
        <v>1180</v>
      </c>
      <c r="P242" s="20">
        <v>4</v>
      </c>
      <c r="Q242" s="21">
        <v>212</v>
      </c>
      <c r="R242" s="21">
        <f t="shared" si="11"/>
        <v>848</v>
      </c>
      <c r="S242" s="90" t="s">
        <v>3004</v>
      </c>
    </row>
    <row r="243" spans="1:19" ht="21" customHeight="1" x14ac:dyDescent="0.2">
      <c r="A243" s="95"/>
      <c r="B243" s="15" t="s">
        <v>2932</v>
      </c>
      <c r="C243" s="16" t="s">
        <v>65</v>
      </c>
      <c r="D243" s="17" t="s">
        <v>2402</v>
      </c>
      <c r="E243" s="17" t="s">
        <v>2958</v>
      </c>
      <c r="F243" s="32" t="s">
        <v>2961</v>
      </c>
      <c r="G243" s="18" t="s">
        <v>433</v>
      </c>
      <c r="H243" s="18" t="s">
        <v>120</v>
      </c>
      <c r="I243" s="18" t="s">
        <v>202</v>
      </c>
      <c r="J243" s="18" t="s">
        <v>181</v>
      </c>
      <c r="K243" s="19" t="str">
        <f t="shared" si="10"/>
        <v>S71GU0283S25030303</v>
      </c>
      <c r="L243" s="18" t="s">
        <v>4</v>
      </c>
      <c r="M243" s="18" t="s">
        <v>130</v>
      </c>
      <c r="N243" s="19" t="s">
        <v>5</v>
      </c>
      <c r="O243" s="18" t="s">
        <v>1181</v>
      </c>
      <c r="P243" s="20">
        <v>2</v>
      </c>
      <c r="Q243" s="21">
        <v>212</v>
      </c>
      <c r="R243" s="21">
        <f t="shared" si="11"/>
        <v>424</v>
      </c>
      <c r="S243" s="90" t="s">
        <v>3004</v>
      </c>
    </row>
    <row r="244" spans="1:19" ht="21" customHeight="1" x14ac:dyDescent="0.2">
      <c r="A244" s="95"/>
      <c r="B244" s="15" t="s">
        <v>2932</v>
      </c>
      <c r="C244" s="16" t="s">
        <v>65</v>
      </c>
      <c r="D244" s="17" t="s">
        <v>2402</v>
      </c>
      <c r="E244" s="17" t="s">
        <v>2958</v>
      </c>
      <c r="F244" s="32" t="s">
        <v>2961</v>
      </c>
      <c r="G244" s="18" t="s">
        <v>433</v>
      </c>
      <c r="H244" s="18" t="s">
        <v>120</v>
      </c>
      <c r="I244" s="18" t="s">
        <v>164</v>
      </c>
      <c r="J244" s="18" t="s">
        <v>66</v>
      </c>
      <c r="K244" s="19" t="str">
        <f t="shared" si="10"/>
        <v>S71GU0283S25030485</v>
      </c>
      <c r="L244" s="18" t="s">
        <v>4</v>
      </c>
      <c r="M244" s="18" t="s">
        <v>130</v>
      </c>
      <c r="N244" s="19" t="s">
        <v>5</v>
      </c>
      <c r="O244" s="18" t="s">
        <v>1182</v>
      </c>
      <c r="P244" s="20">
        <v>1</v>
      </c>
      <c r="Q244" s="21">
        <v>212</v>
      </c>
      <c r="R244" s="21">
        <f t="shared" si="11"/>
        <v>212</v>
      </c>
      <c r="S244" s="90" t="s">
        <v>3004</v>
      </c>
    </row>
    <row r="245" spans="1:19" ht="21" customHeight="1" x14ac:dyDescent="0.2">
      <c r="A245" s="95"/>
      <c r="B245" s="15" t="s">
        <v>2932</v>
      </c>
      <c r="C245" s="16" t="s">
        <v>65</v>
      </c>
      <c r="D245" s="17" t="s">
        <v>2402</v>
      </c>
      <c r="E245" s="17" t="s">
        <v>2958</v>
      </c>
      <c r="F245" s="32" t="s">
        <v>2961</v>
      </c>
      <c r="G245" s="18" t="s">
        <v>433</v>
      </c>
      <c r="H245" s="18" t="s">
        <v>120</v>
      </c>
      <c r="I245" s="18" t="s">
        <v>18</v>
      </c>
      <c r="J245" s="18" t="s">
        <v>25</v>
      </c>
      <c r="K245" s="19" t="str">
        <f t="shared" si="10"/>
        <v>S71GU0283S25030900</v>
      </c>
      <c r="L245" s="18" t="s">
        <v>4</v>
      </c>
      <c r="M245" s="18" t="s">
        <v>130</v>
      </c>
      <c r="N245" s="19" t="s">
        <v>6</v>
      </c>
      <c r="O245" s="18" t="s">
        <v>1183</v>
      </c>
      <c r="P245" s="20">
        <v>1</v>
      </c>
      <c r="Q245" s="21">
        <v>212</v>
      </c>
      <c r="R245" s="21">
        <f t="shared" si="11"/>
        <v>212</v>
      </c>
      <c r="S245" s="90" t="s">
        <v>3004</v>
      </c>
    </row>
    <row r="246" spans="1:19" ht="21" customHeight="1" x14ac:dyDescent="0.2">
      <c r="A246" s="95"/>
      <c r="B246" s="15" t="s">
        <v>2932</v>
      </c>
      <c r="C246" s="16" t="s">
        <v>65</v>
      </c>
      <c r="D246" s="17" t="s">
        <v>2402</v>
      </c>
      <c r="E246" s="17" t="s">
        <v>2958</v>
      </c>
      <c r="F246" s="32" t="s">
        <v>2961</v>
      </c>
      <c r="G246" s="18" t="s">
        <v>295</v>
      </c>
      <c r="H246" s="18" t="s">
        <v>120</v>
      </c>
      <c r="I246" s="18" t="s">
        <v>1</v>
      </c>
      <c r="J246" s="18" t="s">
        <v>2</v>
      </c>
      <c r="K246" s="19" t="str">
        <f t="shared" si="10"/>
        <v>S71GU0285S25030100</v>
      </c>
      <c r="L246" s="18" t="s">
        <v>4</v>
      </c>
      <c r="M246" s="18" t="s">
        <v>130</v>
      </c>
      <c r="N246" s="19" t="s">
        <v>0</v>
      </c>
      <c r="O246" s="18" t="s">
        <v>1184</v>
      </c>
      <c r="P246" s="20">
        <v>2</v>
      </c>
      <c r="Q246" s="21">
        <v>128</v>
      </c>
      <c r="R246" s="21">
        <f t="shared" si="11"/>
        <v>256</v>
      </c>
      <c r="S246" s="90" t="s">
        <v>3004</v>
      </c>
    </row>
    <row r="247" spans="1:19" ht="21" customHeight="1" x14ac:dyDescent="0.2">
      <c r="A247" s="95"/>
      <c r="B247" s="15" t="s">
        <v>2932</v>
      </c>
      <c r="C247" s="16" t="s">
        <v>65</v>
      </c>
      <c r="D247" s="17" t="s">
        <v>2402</v>
      </c>
      <c r="E247" s="17" t="s">
        <v>2958</v>
      </c>
      <c r="F247" s="32" t="s">
        <v>2961</v>
      </c>
      <c r="G247" s="18" t="s">
        <v>295</v>
      </c>
      <c r="H247" s="18" t="s">
        <v>120</v>
      </c>
      <c r="I247" s="18" t="s">
        <v>148</v>
      </c>
      <c r="J247" s="18" t="s">
        <v>55</v>
      </c>
      <c r="K247" s="19" t="str">
        <f t="shared" si="10"/>
        <v>S71GU0285S25030703</v>
      </c>
      <c r="L247" s="18" t="s">
        <v>4</v>
      </c>
      <c r="M247" s="18" t="s">
        <v>130</v>
      </c>
      <c r="N247" s="19" t="s">
        <v>20</v>
      </c>
      <c r="O247" s="18" t="s">
        <v>1185</v>
      </c>
      <c r="P247" s="20">
        <v>1</v>
      </c>
      <c r="Q247" s="21">
        <v>128</v>
      </c>
      <c r="R247" s="21">
        <f t="shared" si="11"/>
        <v>128</v>
      </c>
      <c r="S247" s="90" t="s">
        <v>3004</v>
      </c>
    </row>
    <row r="248" spans="1:19" ht="21" customHeight="1" x14ac:dyDescent="0.2">
      <c r="A248" s="95"/>
      <c r="B248" s="15" t="s">
        <v>2932</v>
      </c>
      <c r="C248" s="16" t="s">
        <v>65</v>
      </c>
      <c r="D248" s="17" t="s">
        <v>2402</v>
      </c>
      <c r="E248" s="17" t="s">
        <v>2958</v>
      </c>
      <c r="F248" s="32" t="s">
        <v>2961</v>
      </c>
      <c r="G248" s="18" t="s">
        <v>295</v>
      </c>
      <c r="H248" s="18" t="s">
        <v>120</v>
      </c>
      <c r="I248" s="18" t="s">
        <v>148</v>
      </c>
      <c r="J248" s="18" t="s">
        <v>55</v>
      </c>
      <c r="K248" s="19" t="str">
        <f t="shared" si="10"/>
        <v>S71GU0285S25030703</v>
      </c>
      <c r="L248" s="18" t="s">
        <v>4</v>
      </c>
      <c r="M248" s="18" t="s">
        <v>130</v>
      </c>
      <c r="N248" s="19" t="s">
        <v>6</v>
      </c>
      <c r="O248" s="18" t="s">
        <v>1186</v>
      </c>
      <c r="P248" s="20">
        <v>1</v>
      </c>
      <c r="Q248" s="21">
        <v>128</v>
      </c>
      <c r="R248" s="21">
        <f t="shared" si="11"/>
        <v>128</v>
      </c>
      <c r="S248" s="90" t="s">
        <v>3004</v>
      </c>
    </row>
    <row r="249" spans="1:19" ht="21" customHeight="1" x14ac:dyDescent="0.2">
      <c r="A249" s="95"/>
      <c r="B249" s="15" t="s">
        <v>2932</v>
      </c>
      <c r="C249" s="16" t="s">
        <v>65</v>
      </c>
      <c r="D249" s="17" t="s">
        <v>2402</v>
      </c>
      <c r="E249" s="17" t="s">
        <v>2958</v>
      </c>
      <c r="F249" s="32" t="s">
        <v>2961</v>
      </c>
      <c r="G249" s="18" t="s">
        <v>295</v>
      </c>
      <c r="H249" s="18" t="s">
        <v>120</v>
      </c>
      <c r="I249" s="18" t="s">
        <v>148</v>
      </c>
      <c r="J249" s="18" t="s">
        <v>55</v>
      </c>
      <c r="K249" s="19" t="str">
        <f t="shared" si="10"/>
        <v>S71GU0285S25030703</v>
      </c>
      <c r="L249" s="18" t="s">
        <v>4</v>
      </c>
      <c r="M249" s="18" t="s">
        <v>130</v>
      </c>
      <c r="N249" s="19" t="s">
        <v>0</v>
      </c>
      <c r="O249" s="18" t="s">
        <v>1187</v>
      </c>
      <c r="P249" s="20">
        <v>14</v>
      </c>
      <c r="Q249" s="21">
        <v>128</v>
      </c>
      <c r="R249" s="21">
        <f t="shared" si="11"/>
        <v>1792</v>
      </c>
      <c r="S249" s="90" t="s">
        <v>3004</v>
      </c>
    </row>
    <row r="250" spans="1:19" ht="21" customHeight="1" x14ac:dyDescent="0.2">
      <c r="A250" s="95"/>
      <c r="B250" s="15" t="s">
        <v>2932</v>
      </c>
      <c r="C250" s="16" t="s">
        <v>65</v>
      </c>
      <c r="D250" s="17" t="s">
        <v>2402</v>
      </c>
      <c r="E250" s="17" t="s">
        <v>2958</v>
      </c>
      <c r="F250" s="32" t="s">
        <v>2961</v>
      </c>
      <c r="G250" s="18" t="s">
        <v>295</v>
      </c>
      <c r="H250" s="18" t="s">
        <v>120</v>
      </c>
      <c r="I250" s="18" t="s">
        <v>148</v>
      </c>
      <c r="J250" s="18" t="s">
        <v>55</v>
      </c>
      <c r="K250" s="19" t="str">
        <f t="shared" si="10"/>
        <v>S71GU0285S25030703</v>
      </c>
      <c r="L250" s="18" t="s">
        <v>4</v>
      </c>
      <c r="M250" s="18" t="s">
        <v>130</v>
      </c>
      <c r="N250" s="19" t="s">
        <v>5</v>
      </c>
      <c r="O250" s="18" t="s">
        <v>1188</v>
      </c>
      <c r="P250" s="20">
        <v>15</v>
      </c>
      <c r="Q250" s="21">
        <v>128</v>
      </c>
      <c r="R250" s="21">
        <f t="shared" si="11"/>
        <v>1920</v>
      </c>
      <c r="S250" s="90" t="s">
        <v>3004</v>
      </c>
    </row>
    <row r="251" spans="1:19" ht="21" customHeight="1" x14ac:dyDescent="0.2">
      <c r="A251" s="95"/>
      <c r="B251" s="15" t="s">
        <v>2932</v>
      </c>
      <c r="C251" s="16" t="s">
        <v>65</v>
      </c>
      <c r="D251" s="17" t="s">
        <v>2402</v>
      </c>
      <c r="E251" s="17" t="s">
        <v>2958</v>
      </c>
      <c r="F251" s="32" t="s">
        <v>2961</v>
      </c>
      <c r="G251" s="18" t="s">
        <v>295</v>
      </c>
      <c r="H251" s="18" t="s">
        <v>120</v>
      </c>
      <c r="I251" s="18" t="s">
        <v>148</v>
      </c>
      <c r="J251" s="18" t="s">
        <v>55</v>
      </c>
      <c r="K251" s="19" t="str">
        <f t="shared" si="10"/>
        <v>S71GU0285S25030703</v>
      </c>
      <c r="L251" s="18" t="s">
        <v>4</v>
      </c>
      <c r="M251" s="18" t="s">
        <v>130</v>
      </c>
      <c r="N251" s="19" t="s">
        <v>7</v>
      </c>
      <c r="O251" s="18" t="s">
        <v>1189</v>
      </c>
      <c r="P251" s="20">
        <v>7</v>
      </c>
      <c r="Q251" s="21">
        <v>128</v>
      </c>
      <c r="R251" s="21">
        <f t="shared" si="11"/>
        <v>896</v>
      </c>
      <c r="S251" s="90" t="s">
        <v>3004</v>
      </c>
    </row>
    <row r="252" spans="1:19" ht="21" customHeight="1" x14ac:dyDescent="0.2">
      <c r="A252" s="95"/>
      <c r="B252" s="15" t="s">
        <v>2932</v>
      </c>
      <c r="C252" s="16" t="s">
        <v>65</v>
      </c>
      <c r="D252" s="17" t="s">
        <v>2402</v>
      </c>
      <c r="E252" s="17" t="s">
        <v>2958</v>
      </c>
      <c r="F252" s="32" t="s">
        <v>2961</v>
      </c>
      <c r="G252" s="18" t="s">
        <v>295</v>
      </c>
      <c r="H252" s="18" t="s">
        <v>120</v>
      </c>
      <c r="I252" s="18" t="s">
        <v>18</v>
      </c>
      <c r="J252" s="18" t="s">
        <v>25</v>
      </c>
      <c r="K252" s="19" t="str">
        <f t="shared" si="10"/>
        <v>S71GU0285S25030900</v>
      </c>
      <c r="L252" s="18" t="s">
        <v>4</v>
      </c>
      <c r="M252" s="18" t="s">
        <v>130</v>
      </c>
      <c r="N252" s="19" t="s">
        <v>5</v>
      </c>
      <c r="O252" s="18" t="s">
        <v>1190</v>
      </c>
      <c r="P252" s="20">
        <v>7</v>
      </c>
      <c r="Q252" s="21">
        <v>128</v>
      </c>
      <c r="R252" s="21">
        <f t="shared" si="11"/>
        <v>896</v>
      </c>
      <c r="S252" s="90" t="s">
        <v>3004</v>
      </c>
    </row>
    <row r="253" spans="1:19" ht="21" customHeight="1" x14ac:dyDescent="0.2">
      <c r="A253" s="95"/>
      <c r="B253" s="15" t="s">
        <v>2932</v>
      </c>
      <c r="C253" s="16" t="s">
        <v>65</v>
      </c>
      <c r="D253" s="17" t="s">
        <v>2402</v>
      </c>
      <c r="E253" s="17" t="s">
        <v>2958</v>
      </c>
      <c r="F253" s="32" t="s">
        <v>2961</v>
      </c>
      <c r="G253" s="18" t="s">
        <v>295</v>
      </c>
      <c r="H253" s="18" t="s">
        <v>120</v>
      </c>
      <c r="I253" s="18" t="s">
        <v>18</v>
      </c>
      <c r="J253" s="18" t="s">
        <v>25</v>
      </c>
      <c r="K253" s="19" t="str">
        <f t="shared" si="10"/>
        <v>S71GU0285S25030900</v>
      </c>
      <c r="L253" s="18" t="s">
        <v>4</v>
      </c>
      <c r="M253" s="18" t="s">
        <v>130</v>
      </c>
      <c r="N253" s="19" t="s">
        <v>7</v>
      </c>
      <c r="O253" s="18" t="s">
        <v>1191</v>
      </c>
      <c r="P253" s="20">
        <v>1</v>
      </c>
      <c r="Q253" s="21">
        <v>128</v>
      </c>
      <c r="R253" s="21">
        <f t="shared" si="11"/>
        <v>128</v>
      </c>
      <c r="S253" s="90" t="s">
        <v>3004</v>
      </c>
    </row>
    <row r="254" spans="1:19" ht="21" customHeight="1" x14ac:dyDescent="0.2">
      <c r="A254" s="95"/>
      <c r="B254" s="15" t="s">
        <v>2932</v>
      </c>
      <c r="C254" s="16" t="s">
        <v>65</v>
      </c>
      <c r="D254" s="17" t="s">
        <v>2402</v>
      </c>
      <c r="E254" s="17" t="s">
        <v>2958</v>
      </c>
      <c r="F254" s="32" t="s">
        <v>2961</v>
      </c>
      <c r="G254" s="18" t="s">
        <v>296</v>
      </c>
      <c r="H254" s="18" t="s">
        <v>120</v>
      </c>
      <c r="I254" s="18" t="s">
        <v>186</v>
      </c>
      <c r="J254" s="18" t="s">
        <v>289</v>
      </c>
      <c r="K254" s="19" t="str">
        <f t="shared" si="10"/>
        <v>S71GU0286S25030911</v>
      </c>
      <c r="L254" s="18" t="s">
        <v>4</v>
      </c>
      <c r="M254" s="18" t="s">
        <v>130</v>
      </c>
      <c r="N254" s="19" t="s">
        <v>6</v>
      </c>
      <c r="O254" s="18" t="s">
        <v>1192</v>
      </c>
      <c r="P254" s="20">
        <v>7</v>
      </c>
      <c r="Q254" s="21">
        <v>361</v>
      </c>
      <c r="R254" s="21">
        <f t="shared" si="11"/>
        <v>2527</v>
      </c>
      <c r="S254" s="90" t="s">
        <v>3004</v>
      </c>
    </row>
    <row r="255" spans="1:19" ht="21" customHeight="1" x14ac:dyDescent="0.2">
      <c r="A255" s="95"/>
      <c r="B255" s="15" t="s">
        <v>2932</v>
      </c>
      <c r="C255" s="16" t="s">
        <v>65</v>
      </c>
      <c r="D255" s="17" t="s">
        <v>2402</v>
      </c>
      <c r="E255" s="17" t="s">
        <v>2958</v>
      </c>
      <c r="F255" s="32" t="s">
        <v>2961</v>
      </c>
      <c r="G255" s="18" t="s">
        <v>296</v>
      </c>
      <c r="H255" s="18" t="s">
        <v>120</v>
      </c>
      <c r="I255" s="18" t="s">
        <v>186</v>
      </c>
      <c r="J255" s="18" t="s">
        <v>289</v>
      </c>
      <c r="K255" s="19" t="str">
        <f t="shared" si="10"/>
        <v>S71GU0286S25030911</v>
      </c>
      <c r="L255" s="18" t="s">
        <v>4</v>
      </c>
      <c r="M255" s="18" t="s">
        <v>130</v>
      </c>
      <c r="N255" s="19" t="s">
        <v>0</v>
      </c>
      <c r="O255" s="18" t="s">
        <v>1193</v>
      </c>
      <c r="P255" s="20">
        <v>2</v>
      </c>
      <c r="Q255" s="21">
        <v>361</v>
      </c>
      <c r="R255" s="21">
        <f t="shared" si="11"/>
        <v>722</v>
      </c>
      <c r="S255" s="90" t="s">
        <v>3004</v>
      </c>
    </row>
    <row r="256" spans="1:19" ht="21" customHeight="1" x14ac:dyDescent="0.2">
      <c r="A256" s="95"/>
      <c r="B256" s="15" t="s">
        <v>2932</v>
      </c>
      <c r="C256" s="16" t="s">
        <v>65</v>
      </c>
      <c r="D256" s="17" t="s">
        <v>2402</v>
      </c>
      <c r="E256" s="17" t="s">
        <v>2958</v>
      </c>
      <c r="F256" s="32" t="s">
        <v>2961</v>
      </c>
      <c r="G256" s="18" t="s">
        <v>296</v>
      </c>
      <c r="H256" s="18" t="s">
        <v>120</v>
      </c>
      <c r="I256" s="18" t="s">
        <v>186</v>
      </c>
      <c r="J256" s="18" t="s">
        <v>289</v>
      </c>
      <c r="K256" s="19" t="str">
        <f t="shared" si="10"/>
        <v>S71GU0286S25030911</v>
      </c>
      <c r="L256" s="18" t="s">
        <v>4</v>
      </c>
      <c r="M256" s="18" t="s">
        <v>130</v>
      </c>
      <c r="N256" s="19" t="s">
        <v>5</v>
      </c>
      <c r="O256" s="18" t="s">
        <v>1194</v>
      </c>
      <c r="P256" s="20">
        <v>1</v>
      </c>
      <c r="Q256" s="21">
        <v>361</v>
      </c>
      <c r="R256" s="21">
        <f t="shared" si="11"/>
        <v>361</v>
      </c>
      <c r="S256" s="90" t="s">
        <v>3004</v>
      </c>
    </row>
    <row r="257" spans="1:19" ht="21" customHeight="1" x14ac:dyDescent="0.2">
      <c r="A257" s="97"/>
      <c r="B257" s="15" t="s">
        <v>2932</v>
      </c>
      <c r="C257" s="16" t="s">
        <v>65</v>
      </c>
      <c r="D257" s="17" t="s">
        <v>2402</v>
      </c>
      <c r="E257" s="17" t="s">
        <v>2958</v>
      </c>
      <c r="F257" s="32" t="s">
        <v>2961</v>
      </c>
      <c r="G257" s="18" t="s">
        <v>296</v>
      </c>
      <c r="H257" s="18" t="s">
        <v>120</v>
      </c>
      <c r="I257" s="18" t="s">
        <v>284</v>
      </c>
      <c r="J257" s="18" t="s">
        <v>299</v>
      </c>
      <c r="K257" s="19" t="str">
        <f t="shared" si="10"/>
        <v>S71GU0286S25030914</v>
      </c>
      <c r="L257" s="18" t="s">
        <v>4</v>
      </c>
      <c r="M257" s="18" t="s">
        <v>130</v>
      </c>
      <c r="N257" s="19" t="s">
        <v>0</v>
      </c>
      <c r="O257" s="18" t="s">
        <v>1195</v>
      </c>
      <c r="P257" s="20">
        <v>1</v>
      </c>
      <c r="Q257" s="21">
        <v>361</v>
      </c>
      <c r="R257" s="21">
        <f t="shared" si="11"/>
        <v>361</v>
      </c>
      <c r="S257" s="90" t="s">
        <v>3004</v>
      </c>
    </row>
    <row r="258" spans="1:19" ht="21" customHeight="1" x14ac:dyDescent="0.2">
      <c r="A258" s="94"/>
      <c r="B258" s="15" t="s">
        <v>2932</v>
      </c>
      <c r="C258" s="16" t="s">
        <v>65</v>
      </c>
      <c r="D258" s="17" t="s">
        <v>2402</v>
      </c>
      <c r="E258" s="17" t="s">
        <v>2958</v>
      </c>
      <c r="F258" s="32" t="s">
        <v>2961</v>
      </c>
      <c r="G258" s="18" t="s">
        <v>1196</v>
      </c>
      <c r="H258" s="18" t="s">
        <v>120</v>
      </c>
      <c r="I258" s="18" t="s">
        <v>1</v>
      </c>
      <c r="J258" s="18" t="s">
        <v>2</v>
      </c>
      <c r="K258" s="19" t="str">
        <f t="shared" si="10"/>
        <v>S71GU0287S25030100</v>
      </c>
      <c r="L258" s="18" t="s">
        <v>4</v>
      </c>
      <c r="M258" s="18" t="s">
        <v>130</v>
      </c>
      <c r="N258" s="19" t="s">
        <v>0</v>
      </c>
      <c r="O258" s="18" t="s">
        <v>1197</v>
      </c>
      <c r="P258" s="20">
        <v>1</v>
      </c>
      <c r="Q258" s="21">
        <v>192</v>
      </c>
      <c r="R258" s="21">
        <f t="shared" si="11"/>
        <v>192</v>
      </c>
      <c r="S258" s="90" t="s">
        <v>3004</v>
      </c>
    </row>
    <row r="259" spans="1:19" ht="21" customHeight="1" x14ac:dyDescent="0.2">
      <c r="A259" s="95"/>
      <c r="B259" s="15" t="s">
        <v>2932</v>
      </c>
      <c r="C259" s="16" t="s">
        <v>65</v>
      </c>
      <c r="D259" s="17" t="s">
        <v>2402</v>
      </c>
      <c r="E259" s="17" t="s">
        <v>2958</v>
      </c>
      <c r="F259" s="32" t="s">
        <v>2961</v>
      </c>
      <c r="G259" s="18" t="s">
        <v>1196</v>
      </c>
      <c r="H259" s="18" t="s">
        <v>120</v>
      </c>
      <c r="I259" s="18" t="s">
        <v>282</v>
      </c>
      <c r="J259" s="18" t="s">
        <v>293</v>
      </c>
      <c r="K259" s="19" t="str">
        <f t="shared" si="10"/>
        <v>S71GU0287S25030669</v>
      </c>
      <c r="L259" s="18" t="s">
        <v>4</v>
      </c>
      <c r="M259" s="18" t="s">
        <v>130</v>
      </c>
      <c r="N259" s="19" t="s">
        <v>20</v>
      </c>
      <c r="O259" s="18" t="s">
        <v>1198</v>
      </c>
      <c r="P259" s="20">
        <v>4</v>
      </c>
      <c r="Q259" s="21">
        <v>192</v>
      </c>
      <c r="R259" s="21">
        <f t="shared" si="11"/>
        <v>768</v>
      </c>
      <c r="S259" s="90" t="s">
        <v>3004</v>
      </c>
    </row>
    <row r="260" spans="1:19" ht="21" customHeight="1" x14ac:dyDescent="0.2">
      <c r="A260" s="95"/>
      <c r="B260" s="15" t="s">
        <v>2932</v>
      </c>
      <c r="C260" s="16" t="s">
        <v>65</v>
      </c>
      <c r="D260" s="17" t="s">
        <v>2402</v>
      </c>
      <c r="E260" s="17" t="s">
        <v>2958</v>
      </c>
      <c r="F260" s="32" t="s">
        <v>2961</v>
      </c>
      <c r="G260" s="18" t="s">
        <v>1196</v>
      </c>
      <c r="H260" s="18" t="s">
        <v>120</v>
      </c>
      <c r="I260" s="18" t="s">
        <v>282</v>
      </c>
      <c r="J260" s="18" t="s">
        <v>293</v>
      </c>
      <c r="K260" s="19" t="str">
        <f t="shared" si="10"/>
        <v>S71GU0287S25030669</v>
      </c>
      <c r="L260" s="18" t="s">
        <v>4</v>
      </c>
      <c r="M260" s="18" t="s">
        <v>130</v>
      </c>
      <c r="N260" s="19" t="s">
        <v>6</v>
      </c>
      <c r="O260" s="18" t="s">
        <v>1199</v>
      </c>
      <c r="P260" s="20">
        <v>16</v>
      </c>
      <c r="Q260" s="21">
        <v>192</v>
      </c>
      <c r="R260" s="21">
        <f t="shared" si="11"/>
        <v>3072</v>
      </c>
      <c r="S260" s="90" t="s">
        <v>3004</v>
      </c>
    </row>
    <row r="261" spans="1:19" ht="21" customHeight="1" x14ac:dyDescent="0.2">
      <c r="A261" s="95"/>
      <c r="B261" s="15" t="s">
        <v>2932</v>
      </c>
      <c r="C261" s="16" t="s">
        <v>65</v>
      </c>
      <c r="D261" s="17" t="s">
        <v>2402</v>
      </c>
      <c r="E261" s="17" t="s">
        <v>2958</v>
      </c>
      <c r="F261" s="32" t="s">
        <v>2961</v>
      </c>
      <c r="G261" s="18" t="s">
        <v>1196</v>
      </c>
      <c r="H261" s="18" t="s">
        <v>120</v>
      </c>
      <c r="I261" s="18" t="s">
        <v>282</v>
      </c>
      <c r="J261" s="18" t="s">
        <v>293</v>
      </c>
      <c r="K261" s="19" t="str">
        <f t="shared" si="10"/>
        <v>S71GU0287S25030669</v>
      </c>
      <c r="L261" s="18" t="s">
        <v>4</v>
      </c>
      <c r="M261" s="18" t="s">
        <v>130</v>
      </c>
      <c r="N261" s="19" t="s">
        <v>0</v>
      </c>
      <c r="O261" s="18" t="s">
        <v>1200</v>
      </c>
      <c r="P261" s="20">
        <v>22</v>
      </c>
      <c r="Q261" s="21">
        <v>192</v>
      </c>
      <c r="R261" s="21">
        <f t="shared" si="11"/>
        <v>4224</v>
      </c>
      <c r="S261" s="90" t="s">
        <v>3004</v>
      </c>
    </row>
    <row r="262" spans="1:19" ht="21" customHeight="1" x14ac:dyDescent="0.2">
      <c r="A262" s="95"/>
      <c r="B262" s="15" t="s">
        <v>2932</v>
      </c>
      <c r="C262" s="16" t="s">
        <v>65</v>
      </c>
      <c r="D262" s="17" t="s">
        <v>2402</v>
      </c>
      <c r="E262" s="17" t="s">
        <v>2958</v>
      </c>
      <c r="F262" s="32" t="s">
        <v>2961</v>
      </c>
      <c r="G262" s="18" t="s">
        <v>1196</v>
      </c>
      <c r="H262" s="18" t="s">
        <v>120</v>
      </c>
      <c r="I262" s="18" t="s">
        <v>282</v>
      </c>
      <c r="J262" s="18" t="s">
        <v>293</v>
      </c>
      <c r="K262" s="19" t="str">
        <f t="shared" si="10"/>
        <v>S71GU0287S25030669</v>
      </c>
      <c r="L262" s="18" t="s">
        <v>4</v>
      </c>
      <c r="M262" s="18" t="s">
        <v>130</v>
      </c>
      <c r="N262" s="19" t="s">
        <v>5</v>
      </c>
      <c r="O262" s="18" t="s">
        <v>1201</v>
      </c>
      <c r="P262" s="20">
        <v>11</v>
      </c>
      <c r="Q262" s="21">
        <v>192</v>
      </c>
      <c r="R262" s="21">
        <f t="shared" si="11"/>
        <v>2112</v>
      </c>
      <c r="S262" s="90" t="s">
        <v>3004</v>
      </c>
    </row>
    <row r="263" spans="1:19" ht="21" customHeight="1" x14ac:dyDescent="0.2">
      <c r="A263" s="95"/>
      <c r="B263" s="15" t="s">
        <v>2932</v>
      </c>
      <c r="C263" s="16" t="s">
        <v>65</v>
      </c>
      <c r="D263" s="17" t="s">
        <v>2402</v>
      </c>
      <c r="E263" s="17" t="s">
        <v>2958</v>
      </c>
      <c r="F263" s="32" t="s">
        <v>2961</v>
      </c>
      <c r="G263" s="18" t="s">
        <v>1196</v>
      </c>
      <c r="H263" s="18" t="s">
        <v>120</v>
      </c>
      <c r="I263" s="18" t="s">
        <v>282</v>
      </c>
      <c r="J263" s="18" t="s">
        <v>293</v>
      </c>
      <c r="K263" s="19" t="str">
        <f t="shared" si="10"/>
        <v>S71GU0287S25030669</v>
      </c>
      <c r="L263" s="18" t="s">
        <v>4</v>
      </c>
      <c r="M263" s="18" t="s">
        <v>130</v>
      </c>
      <c r="N263" s="19" t="s">
        <v>7</v>
      </c>
      <c r="O263" s="18" t="s">
        <v>1202</v>
      </c>
      <c r="P263" s="20">
        <v>4</v>
      </c>
      <c r="Q263" s="21">
        <v>192</v>
      </c>
      <c r="R263" s="21">
        <f t="shared" si="11"/>
        <v>768</v>
      </c>
      <c r="S263" s="90" t="s">
        <v>3004</v>
      </c>
    </row>
    <row r="264" spans="1:19" ht="21" customHeight="1" x14ac:dyDescent="0.2">
      <c r="A264" s="95"/>
      <c r="B264" s="15" t="s">
        <v>2932</v>
      </c>
      <c r="C264" s="16" t="s">
        <v>65</v>
      </c>
      <c r="D264" s="17" t="s">
        <v>2402</v>
      </c>
      <c r="E264" s="17" t="s">
        <v>2958</v>
      </c>
      <c r="F264" s="32" t="s">
        <v>2961</v>
      </c>
      <c r="G264" s="18" t="s">
        <v>1196</v>
      </c>
      <c r="H264" s="18" t="s">
        <v>120</v>
      </c>
      <c r="I264" s="18" t="s">
        <v>282</v>
      </c>
      <c r="J264" s="18" t="s">
        <v>293</v>
      </c>
      <c r="K264" s="19" t="str">
        <f t="shared" si="10"/>
        <v>S71GU0287S25030669</v>
      </c>
      <c r="L264" s="18" t="s">
        <v>4</v>
      </c>
      <c r="M264" s="18" t="s">
        <v>130</v>
      </c>
      <c r="N264" s="19" t="s">
        <v>8</v>
      </c>
      <c r="O264" s="18" t="s">
        <v>1203</v>
      </c>
      <c r="P264" s="20">
        <v>2</v>
      </c>
      <c r="Q264" s="21">
        <v>192</v>
      </c>
      <c r="R264" s="21">
        <f t="shared" si="11"/>
        <v>384</v>
      </c>
      <c r="S264" s="90" t="s">
        <v>3004</v>
      </c>
    </row>
    <row r="265" spans="1:19" ht="21" customHeight="1" x14ac:dyDescent="0.2">
      <c r="A265" s="95"/>
      <c r="B265" s="15" t="s">
        <v>2932</v>
      </c>
      <c r="C265" s="16" t="s">
        <v>65</v>
      </c>
      <c r="D265" s="17" t="s">
        <v>2402</v>
      </c>
      <c r="E265" s="17" t="s">
        <v>2958</v>
      </c>
      <c r="F265" s="32" t="s">
        <v>2961</v>
      </c>
      <c r="G265" s="18" t="s">
        <v>1196</v>
      </c>
      <c r="H265" s="18" t="s">
        <v>120</v>
      </c>
      <c r="I265" s="18" t="s">
        <v>18</v>
      </c>
      <c r="J265" s="18" t="s">
        <v>25</v>
      </c>
      <c r="K265" s="19" t="str">
        <f t="shared" si="10"/>
        <v>S71GU0287S25030900</v>
      </c>
      <c r="L265" s="18" t="s">
        <v>4</v>
      </c>
      <c r="M265" s="18" t="s">
        <v>130</v>
      </c>
      <c r="N265" s="19" t="s">
        <v>5</v>
      </c>
      <c r="O265" s="18" t="s">
        <v>1204</v>
      </c>
      <c r="P265" s="20">
        <v>3</v>
      </c>
      <c r="Q265" s="21">
        <v>192</v>
      </c>
      <c r="R265" s="21">
        <f t="shared" si="11"/>
        <v>576</v>
      </c>
      <c r="S265" s="90" t="s">
        <v>3004</v>
      </c>
    </row>
    <row r="266" spans="1:19" ht="21" customHeight="1" x14ac:dyDescent="0.2">
      <c r="A266" s="95"/>
      <c r="B266" s="15" t="s">
        <v>2932</v>
      </c>
      <c r="C266" s="16" t="s">
        <v>65</v>
      </c>
      <c r="D266" s="17" t="s">
        <v>2402</v>
      </c>
      <c r="E266" s="17" t="s">
        <v>2958</v>
      </c>
      <c r="F266" s="32" t="s">
        <v>2961</v>
      </c>
      <c r="G266" s="18" t="s">
        <v>1196</v>
      </c>
      <c r="H266" s="18" t="s">
        <v>120</v>
      </c>
      <c r="I266" s="18" t="s">
        <v>18</v>
      </c>
      <c r="J266" s="18" t="s">
        <v>25</v>
      </c>
      <c r="K266" s="19" t="str">
        <f t="shared" si="10"/>
        <v>S71GU0287S25030900</v>
      </c>
      <c r="L266" s="18" t="s">
        <v>4</v>
      </c>
      <c r="M266" s="18" t="s">
        <v>130</v>
      </c>
      <c r="N266" s="19" t="s">
        <v>7</v>
      </c>
      <c r="O266" s="18" t="s">
        <v>1205</v>
      </c>
      <c r="P266" s="20">
        <v>3</v>
      </c>
      <c r="Q266" s="21">
        <v>192</v>
      </c>
      <c r="R266" s="21">
        <f t="shared" si="11"/>
        <v>576</v>
      </c>
      <c r="S266" s="90" t="s">
        <v>3004</v>
      </c>
    </row>
    <row r="267" spans="1:19" ht="21" customHeight="1" x14ac:dyDescent="0.2">
      <c r="A267" s="95"/>
      <c r="B267" s="15" t="s">
        <v>2932</v>
      </c>
      <c r="C267" s="16" t="s">
        <v>65</v>
      </c>
      <c r="D267" s="17" t="s">
        <v>2402</v>
      </c>
      <c r="E267" s="17" t="s">
        <v>2958</v>
      </c>
      <c r="F267" s="32" t="s">
        <v>2961</v>
      </c>
      <c r="G267" s="18" t="s">
        <v>1196</v>
      </c>
      <c r="H267" s="18" t="s">
        <v>120</v>
      </c>
      <c r="I267" s="18" t="s">
        <v>18</v>
      </c>
      <c r="J267" s="18" t="s">
        <v>25</v>
      </c>
      <c r="K267" s="19" t="str">
        <f t="shared" si="10"/>
        <v>S71GU0287S25030900</v>
      </c>
      <c r="L267" s="18" t="s">
        <v>4</v>
      </c>
      <c r="M267" s="18" t="s">
        <v>130</v>
      </c>
      <c r="N267" s="19" t="s">
        <v>8</v>
      </c>
      <c r="O267" s="18" t="s">
        <v>1206</v>
      </c>
      <c r="P267" s="20">
        <v>1</v>
      </c>
      <c r="Q267" s="21">
        <v>192</v>
      </c>
      <c r="R267" s="21">
        <f t="shared" si="11"/>
        <v>192</v>
      </c>
      <c r="S267" s="90" t="s">
        <v>3004</v>
      </c>
    </row>
    <row r="268" spans="1:19" ht="21" customHeight="1" x14ac:dyDescent="0.2">
      <c r="A268" s="95"/>
      <c r="B268" s="15" t="s">
        <v>2932</v>
      </c>
      <c r="C268" s="16" t="s">
        <v>65</v>
      </c>
      <c r="D268" s="17" t="s">
        <v>2402</v>
      </c>
      <c r="E268" s="17" t="s">
        <v>2958</v>
      </c>
      <c r="F268" s="32" t="s">
        <v>2961</v>
      </c>
      <c r="G268" s="18" t="s">
        <v>1196</v>
      </c>
      <c r="H268" s="18" t="s">
        <v>120</v>
      </c>
      <c r="I268" s="18" t="s">
        <v>18</v>
      </c>
      <c r="J268" s="18" t="s">
        <v>25</v>
      </c>
      <c r="K268" s="19" t="str">
        <f t="shared" si="10"/>
        <v>S71GU0287S25030900</v>
      </c>
      <c r="L268" s="18" t="s">
        <v>4</v>
      </c>
      <c r="M268" s="18" t="s">
        <v>130</v>
      </c>
      <c r="N268" s="19" t="s">
        <v>40</v>
      </c>
      <c r="O268" s="18" t="s">
        <v>1207</v>
      </c>
      <c r="P268" s="20">
        <v>1</v>
      </c>
      <c r="Q268" s="21">
        <v>192</v>
      </c>
      <c r="R268" s="21">
        <f t="shared" si="11"/>
        <v>192</v>
      </c>
      <c r="S268" s="90" t="s">
        <v>3004</v>
      </c>
    </row>
    <row r="269" spans="1:19" ht="21" customHeight="1" x14ac:dyDescent="0.2">
      <c r="A269" s="95"/>
      <c r="B269" s="15" t="s">
        <v>2932</v>
      </c>
      <c r="C269" s="16" t="s">
        <v>65</v>
      </c>
      <c r="D269" s="17" t="s">
        <v>2402</v>
      </c>
      <c r="E269" s="17" t="s">
        <v>2958</v>
      </c>
      <c r="F269" s="32" t="s">
        <v>2961</v>
      </c>
      <c r="G269" s="18" t="s">
        <v>1196</v>
      </c>
      <c r="H269" s="18" t="s">
        <v>120</v>
      </c>
      <c r="I269" s="18" t="s">
        <v>186</v>
      </c>
      <c r="J269" s="18" t="s">
        <v>289</v>
      </c>
      <c r="K269" s="19" t="str">
        <f t="shared" si="10"/>
        <v>S71GU0287S25030911</v>
      </c>
      <c r="L269" s="18" t="s">
        <v>4</v>
      </c>
      <c r="M269" s="18" t="s">
        <v>130</v>
      </c>
      <c r="N269" s="19" t="s">
        <v>20</v>
      </c>
      <c r="O269" s="18" t="s">
        <v>1208</v>
      </c>
      <c r="P269" s="20">
        <v>1</v>
      </c>
      <c r="Q269" s="21">
        <v>192</v>
      </c>
      <c r="R269" s="21">
        <f t="shared" si="11"/>
        <v>192</v>
      </c>
      <c r="S269" s="90" t="s">
        <v>3004</v>
      </c>
    </row>
    <row r="270" spans="1:19" ht="21" customHeight="1" x14ac:dyDescent="0.2">
      <c r="A270" s="95"/>
      <c r="B270" s="15" t="s">
        <v>2932</v>
      </c>
      <c r="C270" s="16" t="s">
        <v>65</v>
      </c>
      <c r="D270" s="17" t="s">
        <v>2402</v>
      </c>
      <c r="E270" s="17" t="s">
        <v>2958</v>
      </c>
      <c r="F270" s="32" t="s">
        <v>2961</v>
      </c>
      <c r="G270" s="18" t="s">
        <v>1196</v>
      </c>
      <c r="H270" s="18" t="s">
        <v>120</v>
      </c>
      <c r="I270" s="18" t="s">
        <v>186</v>
      </c>
      <c r="J270" s="18" t="s">
        <v>289</v>
      </c>
      <c r="K270" s="19" t="str">
        <f t="shared" si="10"/>
        <v>S71GU0287S25030911</v>
      </c>
      <c r="L270" s="18" t="s">
        <v>4</v>
      </c>
      <c r="M270" s="18" t="s">
        <v>130</v>
      </c>
      <c r="N270" s="19" t="s">
        <v>6</v>
      </c>
      <c r="O270" s="18" t="s">
        <v>1209</v>
      </c>
      <c r="P270" s="20">
        <v>1</v>
      </c>
      <c r="Q270" s="21">
        <v>192</v>
      </c>
      <c r="R270" s="21">
        <f t="shared" si="11"/>
        <v>192</v>
      </c>
      <c r="S270" s="90" t="s">
        <v>3004</v>
      </c>
    </row>
    <row r="271" spans="1:19" ht="21" customHeight="1" x14ac:dyDescent="0.2">
      <c r="A271" s="95"/>
      <c r="B271" s="15" t="s">
        <v>2932</v>
      </c>
      <c r="C271" s="16" t="s">
        <v>65</v>
      </c>
      <c r="D271" s="17" t="s">
        <v>2402</v>
      </c>
      <c r="E271" s="17" t="s">
        <v>2958</v>
      </c>
      <c r="F271" s="32" t="s">
        <v>2961</v>
      </c>
      <c r="G271" s="18" t="s">
        <v>1196</v>
      </c>
      <c r="H271" s="18" t="s">
        <v>120</v>
      </c>
      <c r="I271" s="18" t="s">
        <v>186</v>
      </c>
      <c r="J271" s="18" t="s">
        <v>289</v>
      </c>
      <c r="K271" s="19" t="str">
        <f t="shared" si="10"/>
        <v>S71GU0287S25030911</v>
      </c>
      <c r="L271" s="18" t="s">
        <v>4</v>
      </c>
      <c r="M271" s="18" t="s">
        <v>130</v>
      </c>
      <c r="N271" s="19" t="s">
        <v>0</v>
      </c>
      <c r="O271" s="18" t="s">
        <v>1210</v>
      </c>
      <c r="P271" s="20">
        <v>2</v>
      </c>
      <c r="Q271" s="21">
        <v>192</v>
      </c>
      <c r="R271" s="21">
        <f t="shared" si="11"/>
        <v>384</v>
      </c>
      <c r="S271" s="90" t="s">
        <v>3004</v>
      </c>
    </row>
    <row r="272" spans="1:19" ht="21" customHeight="1" x14ac:dyDescent="0.2">
      <c r="A272" s="97"/>
      <c r="B272" s="15" t="s">
        <v>2932</v>
      </c>
      <c r="C272" s="16" t="s">
        <v>65</v>
      </c>
      <c r="D272" s="17" t="s">
        <v>2402</v>
      </c>
      <c r="E272" s="17" t="s">
        <v>2958</v>
      </c>
      <c r="F272" s="32" t="s">
        <v>2961</v>
      </c>
      <c r="G272" s="18" t="s">
        <v>1196</v>
      </c>
      <c r="H272" s="18" t="s">
        <v>120</v>
      </c>
      <c r="I272" s="18" t="s">
        <v>186</v>
      </c>
      <c r="J272" s="18" t="s">
        <v>289</v>
      </c>
      <c r="K272" s="19" t="str">
        <f t="shared" si="10"/>
        <v>S71GU0287S25030911</v>
      </c>
      <c r="L272" s="18" t="s">
        <v>4</v>
      </c>
      <c r="M272" s="18" t="s">
        <v>130</v>
      </c>
      <c r="N272" s="19" t="s">
        <v>5</v>
      </c>
      <c r="O272" s="18" t="s">
        <v>1211</v>
      </c>
      <c r="P272" s="20">
        <v>1</v>
      </c>
      <c r="Q272" s="21">
        <v>192</v>
      </c>
      <c r="R272" s="21">
        <f t="shared" si="11"/>
        <v>192</v>
      </c>
      <c r="S272" s="90" t="s">
        <v>3004</v>
      </c>
    </row>
    <row r="273" spans="1:19" ht="23.1" customHeight="1" x14ac:dyDescent="0.2">
      <c r="A273" s="94"/>
      <c r="B273" s="15" t="s">
        <v>2932</v>
      </c>
      <c r="C273" s="16" t="s">
        <v>65</v>
      </c>
      <c r="D273" s="17" t="s">
        <v>2402</v>
      </c>
      <c r="E273" s="17" t="s">
        <v>2958</v>
      </c>
      <c r="F273" s="32" t="s">
        <v>2961</v>
      </c>
      <c r="G273" s="18" t="s">
        <v>297</v>
      </c>
      <c r="H273" s="18" t="s">
        <v>227</v>
      </c>
      <c r="I273" s="18" t="s">
        <v>33</v>
      </c>
      <c r="J273" s="18" t="s">
        <v>298</v>
      </c>
      <c r="K273" s="19" t="str">
        <f t="shared" si="10"/>
        <v>S71GU0290S25401961</v>
      </c>
      <c r="L273" s="18" t="s">
        <v>4</v>
      </c>
      <c r="M273" s="18" t="s">
        <v>130</v>
      </c>
      <c r="N273" s="19" t="s">
        <v>0</v>
      </c>
      <c r="O273" s="18" t="s">
        <v>1212</v>
      </c>
      <c r="P273" s="20">
        <v>1</v>
      </c>
      <c r="Q273" s="21">
        <v>153</v>
      </c>
      <c r="R273" s="21">
        <f t="shared" si="11"/>
        <v>153</v>
      </c>
      <c r="S273" s="90" t="s">
        <v>3004</v>
      </c>
    </row>
    <row r="274" spans="1:19" ht="23.1" customHeight="1" x14ac:dyDescent="0.2">
      <c r="A274" s="95"/>
      <c r="B274" s="15" t="s">
        <v>2932</v>
      </c>
      <c r="C274" s="16" t="s">
        <v>65</v>
      </c>
      <c r="D274" s="17" t="s">
        <v>2402</v>
      </c>
      <c r="E274" s="17" t="s">
        <v>2958</v>
      </c>
      <c r="F274" s="32" t="s">
        <v>2961</v>
      </c>
      <c r="G274" s="18" t="s">
        <v>297</v>
      </c>
      <c r="H274" s="18" t="s">
        <v>227</v>
      </c>
      <c r="I274" s="18" t="s">
        <v>33</v>
      </c>
      <c r="J274" s="18" t="s">
        <v>298</v>
      </c>
      <c r="K274" s="19" t="str">
        <f t="shared" si="10"/>
        <v>S71GU0290S25401961</v>
      </c>
      <c r="L274" s="18" t="s">
        <v>4</v>
      </c>
      <c r="M274" s="18" t="s">
        <v>130</v>
      </c>
      <c r="N274" s="19" t="s">
        <v>7</v>
      </c>
      <c r="O274" s="18" t="s">
        <v>1213</v>
      </c>
      <c r="P274" s="20">
        <v>5</v>
      </c>
      <c r="Q274" s="21">
        <v>153</v>
      </c>
      <c r="R274" s="21">
        <f t="shared" si="11"/>
        <v>765</v>
      </c>
      <c r="S274" s="90" t="s">
        <v>3004</v>
      </c>
    </row>
    <row r="275" spans="1:19" ht="23.1" customHeight="1" x14ac:dyDescent="0.2">
      <c r="A275" s="95"/>
      <c r="B275" s="15" t="s">
        <v>2932</v>
      </c>
      <c r="C275" s="16" t="s">
        <v>65</v>
      </c>
      <c r="D275" s="17" t="s">
        <v>2402</v>
      </c>
      <c r="E275" s="17" t="s">
        <v>2958</v>
      </c>
      <c r="F275" s="32" t="s">
        <v>2961</v>
      </c>
      <c r="G275" s="18" t="s">
        <v>297</v>
      </c>
      <c r="H275" s="18" t="s">
        <v>227</v>
      </c>
      <c r="I275" s="18" t="s">
        <v>33</v>
      </c>
      <c r="J275" s="18" t="s">
        <v>298</v>
      </c>
      <c r="K275" s="19" t="str">
        <f t="shared" si="10"/>
        <v>S71GU0290S25401961</v>
      </c>
      <c r="L275" s="18" t="s">
        <v>4</v>
      </c>
      <c r="M275" s="18" t="s">
        <v>130</v>
      </c>
      <c r="N275" s="19" t="s">
        <v>8</v>
      </c>
      <c r="O275" s="18" t="s">
        <v>1214</v>
      </c>
      <c r="P275" s="20">
        <v>1</v>
      </c>
      <c r="Q275" s="21">
        <v>153</v>
      </c>
      <c r="R275" s="21">
        <f t="shared" si="11"/>
        <v>153</v>
      </c>
      <c r="S275" s="90" t="s">
        <v>3004</v>
      </c>
    </row>
    <row r="276" spans="1:19" ht="23.1" customHeight="1" x14ac:dyDescent="0.2">
      <c r="A276" s="95"/>
      <c r="B276" s="15" t="s">
        <v>2932</v>
      </c>
      <c r="C276" s="16" t="s">
        <v>65</v>
      </c>
      <c r="D276" s="17" t="s">
        <v>2402</v>
      </c>
      <c r="E276" s="17" t="s">
        <v>2958</v>
      </c>
      <c r="F276" s="32" t="s">
        <v>2961</v>
      </c>
      <c r="G276" s="18" t="s">
        <v>297</v>
      </c>
      <c r="H276" s="18" t="s">
        <v>227</v>
      </c>
      <c r="I276" s="18" t="s">
        <v>37</v>
      </c>
      <c r="J276" s="18" t="s">
        <v>971</v>
      </c>
      <c r="K276" s="19" t="str">
        <f t="shared" si="10"/>
        <v>S71GU0290S25401962</v>
      </c>
      <c r="L276" s="18" t="s">
        <v>4</v>
      </c>
      <c r="M276" s="18" t="s">
        <v>130</v>
      </c>
      <c r="N276" s="19" t="s">
        <v>5</v>
      </c>
      <c r="O276" s="18" t="s">
        <v>1215</v>
      </c>
      <c r="P276" s="20">
        <v>1</v>
      </c>
      <c r="Q276" s="21">
        <v>153</v>
      </c>
      <c r="R276" s="21">
        <f t="shared" si="11"/>
        <v>153</v>
      </c>
      <c r="S276" s="90" t="s">
        <v>3004</v>
      </c>
    </row>
    <row r="277" spans="1:19" ht="23.1" customHeight="1" x14ac:dyDescent="0.2">
      <c r="A277" s="97"/>
      <c r="B277" s="15" t="s">
        <v>2932</v>
      </c>
      <c r="C277" s="16" t="s">
        <v>65</v>
      </c>
      <c r="D277" s="17" t="s">
        <v>2402</v>
      </c>
      <c r="E277" s="17" t="s">
        <v>2958</v>
      </c>
      <c r="F277" s="32" t="s">
        <v>2961</v>
      </c>
      <c r="G277" s="18" t="s">
        <v>297</v>
      </c>
      <c r="H277" s="18" t="s">
        <v>227</v>
      </c>
      <c r="I277" s="18" t="s">
        <v>37</v>
      </c>
      <c r="J277" s="18" t="s">
        <v>971</v>
      </c>
      <c r="K277" s="19" t="str">
        <f t="shared" si="10"/>
        <v>S71GU0290S25401962</v>
      </c>
      <c r="L277" s="18" t="s">
        <v>4</v>
      </c>
      <c r="M277" s="18" t="s">
        <v>130</v>
      </c>
      <c r="N277" s="19" t="s">
        <v>7</v>
      </c>
      <c r="O277" s="18" t="s">
        <v>1216</v>
      </c>
      <c r="P277" s="20">
        <v>4</v>
      </c>
      <c r="Q277" s="21">
        <v>153</v>
      </c>
      <c r="R277" s="21">
        <f t="shared" si="11"/>
        <v>612</v>
      </c>
      <c r="S277" s="90" t="s">
        <v>3004</v>
      </c>
    </row>
    <row r="278" spans="1:19" ht="42.95" customHeight="1" x14ac:dyDescent="0.2">
      <c r="A278" s="94"/>
      <c r="B278" s="15" t="s">
        <v>2932</v>
      </c>
      <c r="C278" s="16" t="s">
        <v>65</v>
      </c>
      <c r="D278" s="17" t="s">
        <v>2402</v>
      </c>
      <c r="E278" s="17" t="s">
        <v>2958</v>
      </c>
      <c r="F278" s="32" t="s">
        <v>2961</v>
      </c>
      <c r="G278" s="18" t="s">
        <v>970</v>
      </c>
      <c r="H278" s="18" t="s">
        <v>227</v>
      </c>
      <c r="I278" s="18" t="s">
        <v>33</v>
      </c>
      <c r="J278" s="18" t="s">
        <v>298</v>
      </c>
      <c r="K278" s="19" t="str">
        <f t="shared" si="10"/>
        <v>S71GU0291S25401961</v>
      </c>
      <c r="L278" s="18" t="s">
        <v>4</v>
      </c>
      <c r="M278" s="18" t="s">
        <v>130</v>
      </c>
      <c r="N278" s="19" t="s">
        <v>6</v>
      </c>
      <c r="O278" s="18" t="s">
        <v>1217</v>
      </c>
      <c r="P278" s="20">
        <v>1</v>
      </c>
      <c r="Q278" s="21">
        <v>141</v>
      </c>
      <c r="R278" s="21">
        <f t="shared" si="11"/>
        <v>141</v>
      </c>
      <c r="S278" s="90" t="s">
        <v>3004</v>
      </c>
    </row>
    <row r="279" spans="1:19" ht="42.95" customHeight="1" x14ac:dyDescent="0.2">
      <c r="A279" s="95"/>
      <c r="B279" s="15" t="s">
        <v>2932</v>
      </c>
      <c r="C279" s="16" t="s">
        <v>65</v>
      </c>
      <c r="D279" s="17" t="s">
        <v>2402</v>
      </c>
      <c r="E279" s="17" t="s">
        <v>2958</v>
      </c>
      <c r="F279" s="32" t="s">
        <v>2961</v>
      </c>
      <c r="G279" s="18" t="s">
        <v>970</v>
      </c>
      <c r="H279" s="18" t="s">
        <v>227</v>
      </c>
      <c r="I279" s="18" t="s">
        <v>37</v>
      </c>
      <c r="J279" s="18" t="s">
        <v>971</v>
      </c>
      <c r="K279" s="19" t="str">
        <f t="shared" si="10"/>
        <v>S71GU0291S25401962</v>
      </c>
      <c r="L279" s="18" t="s">
        <v>4</v>
      </c>
      <c r="M279" s="18" t="s">
        <v>130</v>
      </c>
      <c r="N279" s="19" t="s">
        <v>6</v>
      </c>
      <c r="O279" s="18" t="s">
        <v>1218</v>
      </c>
      <c r="P279" s="20">
        <v>2</v>
      </c>
      <c r="Q279" s="21">
        <v>141</v>
      </c>
      <c r="R279" s="21">
        <f t="shared" si="11"/>
        <v>282</v>
      </c>
      <c r="S279" s="90" t="s">
        <v>3004</v>
      </c>
    </row>
    <row r="280" spans="1:19" ht="42.95" customHeight="1" x14ac:dyDescent="0.2">
      <c r="A280" s="97"/>
      <c r="B280" s="15" t="s">
        <v>2932</v>
      </c>
      <c r="C280" s="16" t="s">
        <v>65</v>
      </c>
      <c r="D280" s="17" t="s">
        <v>2402</v>
      </c>
      <c r="E280" s="17" t="s">
        <v>2958</v>
      </c>
      <c r="F280" s="32" t="s">
        <v>2961</v>
      </c>
      <c r="G280" s="18" t="s">
        <v>970</v>
      </c>
      <c r="H280" s="18" t="s">
        <v>227</v>
      </c>
      <c r="I280" s="18" t="s">
        <v>37</v>
      </c>
      <c r="J280" s="18" t="s">
        <v>971</v>
      </c>
      <c r="K280" s="19" t="str">
        <f t="shared" si="10"/>
        <v>S71GU0291S25401962</v>
      </c>
      <c r="L280" s="18" t="s">
        <v>4</v>
      </c>
      <c r="M280" s="18" t="s">
        <v>130</v>
      </c>
      <c r="N280" s="19" t="s">
        <v>0</v>
      </c>
      <c r="O280" s="18" t="s">
        <v>1219</v>
      </c>
      <c r="P280" s="20">
        <v>1</v>
      </c>
      <c r="Q280" s="21">
        <v>141</v>
      </c>
      <c r="R280" s="21">
        <f t="shared" si="11"/>
        <v>141</v>
      </c>
      <c r="S280" s="90" t="s">
        <v>3004</v>
      </c>
    </row>
    <row r="281" spans="1:19" ht="27" customHeight="1" x14ac:dyDescent="0.2">
      <c r="A281" s="94"/>
      <c r="B281" s="15" t="s">
        <v>2932</v>
      </c>
      <c r="C281" s="16" t="s">
        <v>65</v>
      </c>
      <c r="D281" s="17" t="s">
        <v>2402</v>
      </c>
      <c r="E281" s="17" t="s">
        <v>2958</v>
      </c>
      <c r="F281" s="32" t="s">
        <v>2961</v>
      </c>
      <c r="G281" s="18" t="s">
        <v>1220</v>
      </c>
      <c r="H281" s="18" t="s">
        <v>120</v>
      </c>
      <c r="I281" s="18" t="s">
        <v>1</v>
      </c>
      <c r="J281" s="18" t="s">
        <v>2</v>
      </c>
      <c r="K281" s="19" t="str">
        <f t="shared" si="10"/>
        <v>S71GU0292S25030100</v>
      </c>
      <c r="L281" s="18" t="s">
        <v>23</v>
      </c>
      <c r="M281" s="18" t="s">
        <v>130</v>
      </c>
      <c r="N281" s="19" t="s">
        <v>6</v>
      </c>
      <c r="O281" s="18" t="s">
        <v>1221</v>
      </c>
      <c r="P281" s="20">
        <v>2</v>
      </c>
      <c r="Q281" s="21">
        <v>153</v>
      </c>
      <c r="R281" s="21">
        <f t="shared" si="11"/>
        <v>306</v>
      </c>
      <c r="S281" s="90" t="s">
        <v>3004</v>
      </c>
    </row>
    <row r="282" spans="1:19" ht="27" customHeight="1" x14ac:dyDescent="0.2">
      <c r="A282" s="95"/>
      <c r="B282" s="15" t="s">
        <v>2932</v>
      </c>
      <c r="C282" s="16" t="s">
        <v>65</v>
      </c>
      <c r="D282" s="17" t="s">
        <v>2402</v>
      </c>
      <c r="E282" s="17" t="s">
        <v>2958</v>
      </c>
      <c r="F282" s="32" t="s">
        <v>2961</v>
      </c>
      <c r="G282" s="18" t="s">
        <v>1220</v>
      </c>
      <c r="H282" s="18" t="s">
        <v>120</v>
      </c>
      <c r="I282" s="18" t="s">
        <v>1</v>
      </c>
      <c r="J282" s="18" t="s">
        <v>2</v>
      </c>
      <c r="K282" s="19" t="str">
        <f t="shared" si="10"/>
        <v>S71GU0292S25030100</v>
      </c>
      <c r="L282" s="18" t="s">
        <v>23</v>
      </c>
      <c r="M282" s="18" t="s">
        <v>130</v>
      </c>
      <c r="N282" s="19" t="s">
        <v>0</v>
      </c>
      <c r="O282" s="18" t="s">
        <v>1222</v>
      </c>
      <c r="P282" s="20">
        <v>1</v>
      </c>
      <c r="Q282" s="21">
        <v>153</v>
      </c>
      <c r="R282" s="21">
        <f t="shared" si="11"/>
        <v>153</v>
      </c>
      <c r="S282" s="90" t="s">
        <v>3004</v>
      </c>
    </row>
    <row r="283" spans="1:19" ht="27" customHeight="1" x14ac:dyDescent="0.2">
      <c r="A283" s="95"/>
      <c r="B283" s="15" t="s">
        <v>2932</v>
      </c>
      <c r="C283" s="16" t="s">
        <v>65</v>
      </c>
      <c r="D283" s="17" t="s">
        <v>2402</v>
      </c>
      <c r="E283" s="17" t="s">
        <v>2958</v>
      </c>
      <c r="F283" s="32" t="s">
        <v>2961</v>
      </c>
      <c r="G283" s="18" t="s">
        <v>1220</v>
      </c>
      <c r="H283" s="18" t="s">
        <v>120</v>
      </c>
      <c r="I283" s="18" t="s">
        <v>1</v>
      </c>
      <c r="J283" s="18" t="s">
        <v>2</v>
      </c>
      <c r="K283" s="19" t="str">
        <f t="shared" si="10"/>
        <v>S71GU0292S25030100</v>
      </c>
      <c r="L283" s="18" t="s">
        <v>23</v>
      </c>
      <c r="M283" s="18" t="s">
        <v>130</v>
      </c>
      <c r="N283" s="19" t="s">
        <v>5</v>
      </c>
      <c r="O283" s="18" t="s">
        <v>1223</v>
      </c>
      <c r="P283" s="20">
        <v>11</v>
      </c>
      <c r="Q283" s="21">
        <v>153</v>
      </c>
      <c r="R283" s="21">
        <f t="shared" si="11"/>
        <v>1683</v>
      </c>
      <c r="S283" s="90" t="s">
        <v>3004</v>
      </c>
    </row>
    <row r="284" spans="1:19" ht="27" customHeight="1" x14ac:dyDescent="0.2">
      <c r="A284" s="95"/>
      <c r="B284" s="15" t="s">
        <v>2932</v>
      </c>
      <c r="C284" s="16" t="s">
        <v>65</v>
      </c>
      <c r="D284" s="17" t="s">
        <v>2402</v>
      </c>
      <c r="E284" s="17" t="s">
        <v>2958</v>
      </c>
      <c r="F284" s="32" t="s">
        <v>2961</v>
      </c>
      <c r="G284" s="18" t="s">
        <v>1220</v>
      </c>
      <c r="H284" s="18" t="s">
        <v>120</v>
      </c>
      <c r="I284" s="18" t="s">
        <v>1</v>
      </c>
      <c r="J284" s="18" t="s">
        <v>2</v>
      </c>
      <c r="K284" s="19" t="str">
        <f t="shared" si="10"/>
        <v>S71GU0292S25030100</v>
      </c>
      <c r="L284" s="18" t="s">
        <v>23</v>
      </c>
      <c r="M284" s="18" t="s">
        <v>130</v>
      </c>
      <c r="N284" s="19" t="s">
        <v>7</v>
      </c>
      <c r="O284" s="18" t="s">
        <v>1224</v>
      </c>
      <c r="P284" s="20">
        <v>5</v>
      </c>
      <c r="Q284" s="21">
        <v>153</v>
      </c>
      <c r="R284" s="21">
        <f t="shared" si="11"/>
        <v>765</v>
      </c>
      <c r="S284" s="90" t="s">
        <v>3004</v>
      </c>
    </row>
    <row r="285" spans="1:19" ht="27" customHeight="1" x14ac:dyDescent="0.2">
      <c r="A285" s="95"/>
      <c r="B285" s="15" t="s">
        <v>2932</v>
      </c>
      <c r="C285" s="16" t="s">
        <v>65</v>
      </c>
      <c r="D285" s="17" t="s">
        <v>2402</v>
      </c>
      <c r="E285" s="17" t="s">
        <v>2958</v>
      </c>
      <c r="F285" s="32" t="s">
        <v>2961</v>
      </c>
      <c r="G285" s="18" t="s">
        <v>1220</v>
      </c>
      <c r="H285" s="18" t="s">
        <v>120</v>
      </c>
      <c r="I285" s="18" t="s">
        <v>176</v>
      </c>
      <c r="J285" s="18" t="s">
        <v>28</v>
      </c>
      <c r="K285" s="19" t="str">
        <f t="shared" ref="K285:K320" si="12">+G285&amp;H285&amp;I285</f>
        <v>S71GU0292S25030172</v>
      </c>
      <c r="L285" s="18" t="s">
        <v>23</v>
      </c>
      <c r="M285" s="18" t="s">
        <v>130</v>
      </c>
      <c r="N285" s="19" t="s">
        <v>20</v>
      </c>
      <c r="O285" s="18" t="s">
        <v>1225</v>
      </c>
      <c r="P285" s="20">
        <v>1</v>
      </c>
      <c r="Q285" s="21">
        <v>153</v>
      </c>
      <c r="R285" s="21">
        <f t="shared" ref="R285:R320" si="13">+Q285*P285</f>
        <v>153</v>
      </c>
      <c r="S285" s="90" t="s">
        <v>3004</v>
      </c>
    </row>
    <row r="286" spans="1:19" ht="27" customHeight="1" x14ac:dyDescent="0.2">
      <c r="A286" s="95"/>
      <c r="B286" s="15" t="s">
        <v>2932</v>
      </c>
      <c r="C286" s="16" t="s">
        <v>65</v>
      </c>
      <c r="D286" s="17" t="s">
        <v>2402</v>
      </c>
      <c r="E286" s="17" t="s">
        <v>2958</v>
      </c>
      <c r="F286" s="32" t="s">
        <v>2961</v>
      </c>
      <c r="G286" s="18" t="s">
        <v>1220</v>
      </c>
      <c r="H286" s="18" t="s">
        <v>120</v>
      </c>
      <c r="I286" s="18" t="s">
        <v>176</v>
      </c>
      <c r="J286" s="18" t="s">
        <v>28</v>
      </c>
      <c r="K286" s="19" t="str">
        <f t="shared" si="12"/>
        <v>S71GU0292S25030172</v>
      </c>
      <c r="L286" s="18" t="s">
        <v>23</v>
      </c>
      <c r="M286" s="18" t="s">
        <v>130</v>
      </c>
      <c r="N286" s="19" t="s">
        <v>6</v>
      </c>
      <c r="O286" s="18" t="s">
        <v>1226</v>
      </c>
      <c r="P286" s="20">
        <v>1</v>
      </c>
      <c r="Q286" s="21">
        <v>153</v>
      </c>
      <c r="R286" s="21">
        <f t="shared" si="13"/>
        <v>153</v>
      </c>
      <c r="S286" s="90" t="s">
        <v>3004</v>
      </c>
    </row>
    <row r="287" spans="1:19" ht="27" customHeight="1" x14ac:dyDescent="0.2">
      <c r="A287" s="95"/>
      <c r="B287" s="15" t="s">
        <v>2932</v>
      </c>
      <c r="C287" s="16" t="s">
        <v>65</v>
      </c>
      <c r="D287" s="17" t="s">
        <v>2402</v>
      </c>
      <c r="E287" s="17" t="s">
        <v>2958</v>
      </c>
      <c r="F287" s="32" t="s">
        <v>2961</v>
      </c>
      <c r="G287" s="18" t="s">
        <v>1220</v>
      </c>
      <c r="H287" s="18" t="s">
        <v>120</v>
      </c>
      <c r="I287" s="18" t="s">
        <v>176</v>
      </c>
      <c r="J287" s="18" t="s">
        <v>28</v>
      </c>
      <c r="K287" s="19" t="str">
        <f t="shared" si="12"/>
        <v>S71GU0292S25030172</v>
      </c>
      <c r="L287" s="18" t="s">
        <v>23</v>
      </c>
      <c r="M287" s="18" t="s">
        <v>130</v>
      </c>
      <c r="N287" s="19" t="s">
        <v>0</v>
      </c>
      <c r="O287" s="18" t="s">
        <v>1227</v>
      </c>
      <c r="P287" s="20">
        <v>1</v>
      </c>
      <c r="Q287" s="21">
        <v>153</v>
      </c>
      <c r="R287" s="21">
        <f t="shared" si="13"/>
        <v>153</v>
      </c>
      <c r="S287" s="90" t="s">
        <v>3004</v>
      </c>
    </row>
    <row r="288" spans="1:19" ht="27" customHeight="1" x14ac:dyDescent="0.2">
      <c r="A288" s="95"/>
      <c r="B288" s="15" t="s">
        <v>2932</v>
      </c>
      <c r="C288" s="16" t="s">
        <v>65</v>
      </c>
      <c r="D288" s="17" t="s">
        <v>2402</v>
      </c>
      <c r="E288" s="17" t="s">
        <v>2958</v>
      </c>
      <c r="F288" s="32" t="s">
        <v>2961</v>
      </c>
      <c r="G288" s="18" t="s">
        <v>1220</v>
      </c>
      <c r="H288" s="18" t="s">
        <v>120</v>
      </c>
      <c r="I288" s="18" t="s">
        <v>176</v>
      </c>
      <c r="J288" s="18" t="s">
        <v>28</v>
      </c>
      <c r="K288" s="19" t="str">
        <f t="shared" si="12"/>
        <v>S71GU0292S25030172</v>
      </c>
      <c r="L288" s="18" t="s">
        <v>23</v>
      </c>
      <c r="M288" s="18" t="s">
        <v>130</v>
      </c>
      <c r="N288" s="19" t="s">
        <v>7</v>
      </c>
      <c r="O288" s="18" t="s">
        <v>1228</v>
      </c>
      <c r="P288" s="20">
        <v>1</v>
      </c>
      <c r="Q288" s="21">
        <v>153</v>
      </c>
      <c r="R288" s="21">
        <f t="shared" si="13"/>
        <v>153</v>
      </c>
      <c r="S288" s="90" t="s">
        <v>3004</v>
      </c>
    </row>
    <row r="289" spans="1:19" ht="27" customHeight="1" x14ac:dyDescent="0.2">
      <c r="A289" s="95"/>
      <c r="B289" s="15" t="s">
        <v>2932</v>
      </c>
      <c r="C289" s="16" t="s">
        <v>65</v>
      </c>
      <c r="D289" s="17" t="s">
        <v>2402</v>
      </c>
      <c r="E289" s="17" t="s">
        <v>2958</v>
      </c>
      <c r="F289" s="32" t="s">
        <v>2961</v>
      </c>
      <c r="G289" s="18" t="s">
        <v>1220</v>
      </c>
      <c r="H289" s="18" t="s">
        <v>120</v>
      </c>
      <c r="I289" s="18" t="s">
        <v>176</v>
      </c>
      <c r="J289" s="18" t="s">
        <v>28</v>
      </c>
      <c r="K289" s="19" t="str">
        <f t="shared" si="12"/>
        <v>S71GU0292S25030172</v>
      </c>
      <c r="L289" s="18" t="s">
        <v>23</v>
      </c>
      <c r="M289" s="18" t="s">
        <v>130</v>
      </c>
      <c r="N289" s="19" t="s">
        <v>8</v>
      </c>
      <c r="O289" s="18" t="s">
        <v>1229</v>
      </c>
      <c r="P289" s="20">
        <v>1</v>
      </c>
      <c r="Q289" s="21">
        <v>153</v>
      </c>
      <c r="R289" s="21">
        <f t="shared" si="13"/>
        <v>153</v>
      </c>
      <c r="S289" s="90" t="s">
        <v>3004</v>
      </c>
    </row>
    <row r="290" spans="1:19" ht="27" customHeight="1" x14ac:dyDescent="0.2">
      <c r="A290" s="95"/>
      <c r="B290" s="15" t="s">
        <v>2932</v>
      </c>
      <c r="C290" s="16" t="s">
        <v>65</v>
      </c>
      <c r="D290" s="17" t="s">
        <v>2402</v>
      </c>
      <c r="E290" s="17" t="s">
        <v>2958</v>
      </c>
      <c r="F290" s="32" t="s">
        <v>2961</v>
      </c>
      <c r="G290" s="18" t="s">
        <v>1220</v>
      </c>
      <c r="H290" s="18" t="s">
        <v>120</v>
      </c>
      <c r="I290" s="18" t="s">
        <v>164</v>
      </c>
      <c r="J290" s="18" t="s">
        <v>66</v>
      </c>
      <c r="K290" s="19" t="str">
        <f t="shared" si="12"/>
        <v>S71GU0292S25030485</v>
      </c>
      <c r="L290" s="18" t="s">
        <v>23</v>
      </c>
      <c r="M290" s="18" t="s">
        <v>130</v>
      </c>
      <c r="N290" s="19" t="s">
        <v>6</v>
      </c>
      <c r="O290" s="18" t="s">
        <v>1230</v>
      </c>
      <c r="P290" s="20">
        <v>1</v>
      </c>
      <c r="Q290" s="21">
        <v>153</v>
      </c>
      <c r="R290" s="21">
        <f t="shared" si="13"/>
        <v>153</v>
      </c>
      <c r="S290" s="90" t="s">
        <v>3004</v>
      </c>
    </row>
    <row r="291" spans="1:19" ht="27" customHeight="1" x14ac:dyDescent="0.2">
      <c r="A291" s="95"/>
      <c r="B291" s="15" t="s">
        <v>2932</v>
      </c>
      <c r="C291" s="16" t="s">
        <v>65</v>
      </c>
      <c r="D291" s="17" t="s">
        <v>2402</v>
      </c>
      <c r="E291" s="17" t="s">
        <v>2958</v>
      </c>
      <c r="F291" s="32" t="s">
        <v>2961</v>
      </c>
      <c r="G291" s="18" t="s">
        <v>1220</v>
      </c>
      <c r="H291" s="18" t="s">
        <v>120</v>
      </c>
      <c r="I291" s="18" t="s">
        <v>164</v>
      </c>
      <c r="J291" s="18" t="s">
        <v>66</v>
      </c>
      <c r="K291" s="19" t="str">
        <f t="shared" si="12"/>
        <v>S71GU0292S25030485</v>
      </c>
      <c r="L291" s="18" t="s">
        <v>23</v>
      </c>
      <c r="M291" s="18" t="s">
        <v>130</v>
      </c>
      <c r="N291" s="19" t="s">
        <v>0</v>
      </c>
      <c r="O291" s="18" t="s">
        <v>1231</v>
      </c>
      <c r="P291" s="20">
        <v>2</v>
      </c>
      <c r="Q291" s="21">
        <v>153</v>
      </c>
      <c r="R291" s="21">
        <f t="shared" si="13"/>
        <v>306</v>
      </c>
      <c r="S291" s="90" t="s">
        <v>3004</v>
      </c>
    </row>
    <row r="292" spans="1:19" ht="27" customHeight="1" x14ac:dyDescent="0.2">
      <c r="A292" s="97"/>
      <c r="B292" s="15" t="s">
        <v>2932</v>
      </c>
      <c r="C292" s="16" t="s">
        <v>65</v>
      </c>
      <c r="D292" s="17" t="s">
        <v>2402</v>
      </c>
      <c r="E292" s="17" t="s">
        <v>2958</v>
      </c>
      <c r="F292" s="32" t="s">
        <v>2961</v>
      </c>
      <c r="G292" s="18" t="s">
        <v>1220</v>
      </c>
      <c r="H292" s="18" t="s">
        <v>120</v>
      </c>
      <c r="I292" s="18" t="s">
        <v>164</v>
      </c>
      <c r="J292" s="18" t="s">
        <v>66</v>
      </c>
      <c r="K292" s="19" t="str">
        <f t="shared" si="12"/>
        <v>S71GU0292S25030485</v>
      </c>
      <c r="L292" s="18" t="s">
        <v>23</v>
      </c>
      <c r="M292" s="18" t="s">
        <v>130</v>
      </c>
      <c r="N292" s="19" t="s">
        <v>5</v>
      </c>
      <c r="O292" s="18" t="s">
        <v>1232</v>
      </c>
      <c r="P292" s="20">
        <v>2</v>
      </c>
      <c r="Q292" s="21">
        <v>153</v>
      </c>
      <c r="R292" s="21">
        <f t="shared" si="13"/>
        <v>306</v>
      </c>
      <c r="S292" s="90" t="s">
        <v>3004</v>
      </c>
    </row>
    <row r="293" spans="1:19" ht="24.95" customHeight="1" x14ac:dyDescent="0.2">
      <c r="A293" s="94"/>
      <c r="B293" s="15" t="s">
        <v>2932</v>
      </c>
      <c r="C293" s="16" t="s">
        <v>65</v>
      </c>
      <c r="D293" s="17" t="s">
        <v>2402</v>
      </c>
      <c r="E293" s="17" t="s">
        <v>2958</v>
      </c>
      <c r="F293" s="32" t="s">
        <v>2961</v>
      </c>
      <c r="G293" s="18" t="s">
        <v>1233</v>
      </c>
      <c r="H293" s="18" t="s">
        <v>120</v>
      </c>
      <c r="I293" s="18" t="s">
        <v>1</v>
      </c>
      <c r="J293" s="18" t="s">
        <v>2</v>
      </c>
      <c r="K293" s="19" t="str">
        <f t="shared" si="12"/>
        <v>S71GU0293S25030100</v>
      </c>
      <c r="L293" s="18" t="s">
        <v>4</v>
      </c>
      <c r="M293" s="18" t="s">
        <v>130</v>
      </c>
      <c r="N293" s="19" t="s">
        <v>6</v>
      </c>
      <c r="O293" s="18" t="s">
        <v>1234</v>
      </c>
      <c r="P293" s="20">
        <v>1</v>
      </c>
      <c r="Q293" s="21">
        <v>153</v>
      </c>
      <c r="R293" s="21">
        <f t="shared" si="13"/>
        <v>153</v>
      </c>
      <c r="S293" s="90" t="s">
        <v>3004</v>
      </c>
    </row>
    <row r="294" spans="1:19" ht="24.95" customHeight="1" x14ac:dyDescent="0.2">
      <c r="A294" s="95"/>
      <c r="B294" s="15" t="s">
        <v>2932</v>
      </c>
      <c r="C294" s="16" t="s">
        <v>65</v>
      </c>
      <c r="D294" s="17" t="s">
        <v>2402</v>
      </c>
      <c r="E294" s="17" t="s">
        <v>2958</v>
      </c>
      <c r="F294" s="32" t="s">
        <v>2961</v>
      </c>
      <c r="G294" s="18" t="s">
        <v>1233</v>
      </c>
      <c r="H294" s="18" t="s">
        <v>120</v>
      </c>
      <c r="I294" s="18" t="s">
        <v>1</v>
      </c>
      <c r="J294" s="18" t="s">
        <v>2</v>
      </c>
      <c r="K294" s="19" t="str">
        <f t="shared" si="12"/>
        <v>S71GU0293S25030100</v>
      </c>
      <c r="L294" s="18" t="s">
        <v>4</v>
      </c>
      <c r="M294" s="18" t="s">
        <v>130</v>
      </c>
      <c r="N294" s="19" t="s">
        <v>0</v>
      </c>
      <c r="O294" s="18" t="s">
        <v>1235</v>
      </c>
      <c r="P294" s="20">
        <v>1</v>
      </c>
      <c r="Q294" s="21">
        <v>153</v>
      </c>
      <c r="R294" s="21">
        <f t="shared" si="13"/>
        <v>153</v>
      </c>
      <c r="S294" s="90" t="s">
        <v>3004</v>
      </c>
    </row>
    <row r="295" spans="1:19" ht="24.95" customHeight="1" x14ac:dyDescent="0.2">
      <c r="A295" s="95"/>
      <c r="B295" s="15" t="s">
        <v>2932</v>
      </c>
      <c r="C295" s="16" t="s">
        <v>65</v>
      </c>
      <c r="D295" s="17" t="s">
        <v>2402</v>
      </c>
      <c r="E295" s="17" t="s">
        <v>2958</v>
      </c>
      <c r="F295" s="32" t="s">
        <v>2961</v>
      </c>
      <c r="G295" s="18" t="s">
        <v>1233</v>
      </c>
      <c r="H295" s="18" t="s">
        <v>120</v>
      </c>
      <c r="I295" s="18" t="s">
        <v>1</v>
      </c>
      <c r="J295" s="18" t="s">
        <v>2</v>
      </c>
      <c r="K295" s="19" t="str">
        <f t="shared" si="12"/>
        <v>S71GU0293S25030100</v>
      </c>
      <c r="L295" s="18" t="s">
        <v>4</v>
      </c>
      <c r="M295" s="18" t="s">
        <v>130</v>
      </c>
      <c r="N295" s="19" t="s">
        <v>5</v>
      </c>
      <c r="O295" s="18" t="s">
        <v>1236</v>
      </c>
      <c r="P295" s="20">
        <v>1</v>
      </c>
      <c r="Q295" s="21">
        <v>153</v>
      </c>
      <c r="R295" s="21">
        <f t="shared" si="13"/>
        <v>153</v>
      </c>
      <c r="S295" s="90" t="s">
        <v>3004</v>
      </c>
    </row>
    <row r="296" spans="1:19" ht="24.95" customHeight="1" x14ac:dyDescent="0.2">
      <c r="A296" s="95"/>
      <c r="B296" s="15" t="s">
        <v>2932</v>
      </c>
      <c r="C296" s="16" t="s">
        <v>65</v>
      </c>
      <c r="D296" s="17" t="s">
        <v>2402</v>
      </c>
      <c r="E296" s="17" t="s">
        <v>2958</v>
      </c>
      <c r="F296" s="32" t="s">
        <v>2961</v>
      </c>
      <c r="G296" s="18" t="s">
        <v>1233</v>
      </c>
      <c r="H296" s="18" t="s">
        <v>120</v>
      </c>
      <c r="I296" s="18" t="s">
        <v>1</v>
      </c>
      <c r="J296" s="18" t="s">
        <v>2</v>
      </c>
      <c r="K296" s="19" t="str">
        <f t="shared" si="12"/>
        <v>S71GU0293S25030100</v>
      </c>
      <c r="L296" s="18" t="s">
        <v>4</v>
      </c>
      <c r="M296" s="18" t="s">
        <v>130</v>
      </c>
      <c r="N296" s="19" t="s">
        <v>7</v>
      </c>
      <c r="O296" s="18" t="s">
        <v>1237</v>
      </c>
      <c r="P296" s="20">
        <v>1</v>
      </c>
      <c r="Q296" s="21">
        <v>153</v>
      </c>
      <c r="R296" s="21">
        <f t="shared" si="13"/>
        <v>153</v>
      </c>
      <c r="S296" s="90" t="s">
        <v>3004</v>
      </c>
    </row>
    <row r="297" spans="1:19" ht="24.95" customHeight="1" x14ac:dyDescent="0.2">
      <c r="A297" s="95"/>
      <c r="B297" s="15" t="s">
        <v>2932</v>
      </c>
      <c r="C297" s="16" t="s">
        <v>65</v>
      </c>
      <c r="D297" s="17" t="s">
        <v>2402</v>
      </c>
      <c r="E297" s="17" t="s">
        <v>2958</v>
      </c>
      <c r="F297" s="32" t="s">
        <v>2961</v>
      </c>
      <c r="G297" s="18" t="s">
        <v>1233</v>
      </c>
      <c r="H297" s="18" t="s">
        <v>120</v>
      </c>
      <c r="I297" s="18" t="s">
        <v>176</v>
      </c>
      <c r="J297" s="18" t="s">
        <v>28</v>
      </c>
      <c r="K297" s="19" t="str">
        <f t="shared" si="12"/>
        <v>S71GU0293S25030172</v>
      </c>
      <c r="L297" s="18" t="s">
        <v>4</v>
      </c>
      <c r="M297" s="18" t="s">
        <v>130</v>
      </c>
      <c r="N297" s="19" t="s">
        <v>6</v>
      </c>
      <c r="O297" s="18" t="s">
        <v>1238</v>
      </c>
      <c r="P297" s="20">
        <v>2</v>
      </c>
      <c r="Q297" s="21">
        <v>153</v>
      </c>
      <c r="R297" s="21">
        <f t="shared" si="13"/>
        <v>306</v>
      </c>
      <c r="S297" s="90" t="s">
        <v>3004</v>
      </c>
    </row>
    <row r="298" spans="1:19" ht="24.95" customHeight="1" x14ac:dyDescent="0.2">
      <c r="A298" s="95"/>
      <c r="B298" s="15" t="s">
        <v>2932</v>
      </c>
      <c r="C298" s="16" t="s">
        <v>65</v>
      </c>
      <c r="D298" s="17" t="s">
        <v>2402</v>
      </c>
      <c r="E298" s="17" t="s">
        <v>2958</v>
      </c>
      <c r="F298" s="32" t="s">
        <v>2961</v>
      </c>
      <c r="G298" s="18" t="s">
        <v>1233</v>
      </c>
      <c r="H298" s="18" t="s">
        <v>120</v>
      </c>
      <c r="I298" s="18" t="s">
        <v>176</v>
      </c>
      <c r="J298" s="18" t="s">
        <v>28</v>
      </c>
      <c r="K298" s="19" t="str">
        <f t="shared" si="12"/>
        <v>S71GU0293S25030172</v>
      </c>
      <c r="L298" s="18" t="s">
        <v>4</v>
      </c>
      <c r="M298" s="18" t="s">
        <v>130</v>
      </c>
      <c r="N298" s="19" t="s">
        <v>0</v>
      </c>
      <c r="O298" s="18" t="s">
        <v>1239</v>
      </c>
      <c r="P298" s="20">
        <v>2</v>
      </c>
      <c r="Q298" s="21">
        <v>153</v>
      </c>
      <c r="R298" s="21">
        <f t="shared" si="13"/>
        <v>306</v>
      </c>
      <c r="S298" s="90" t="s">
        <v>3004</v>
      </c>
    </row>
    <row r="299" spans="1:19" ht="24.95" customHeight="1" x14ac:dyDescent="0.2">
      <c r="A299" s="95"/>
      <c r="B299" s="15" t="s">
        <v>2932</v>
      </c>
      <c r="C299" s="16" t="s">
        <v>65</v>
      </c>
      <c r="D299" s="17" t="s">
        <v>2402</v>
      </c>
      <c r="E299" s="17" t="s">
        <v>2958</v>
      </c>
      <c r="F299" s="32" t="s">
        <v>2961</v>
      </c>
      <c r="G299" s="18" t="s">
        <v>1233</v>
      </c>
      <c r="H299" s="18" t="s">
        <v>120</v>
      </c>
      <c r="I299" s="18" t="s">
        <v>176</v>
      </c>
      <c r="J299" s="18" t="s">
        <v>28</v>
      </c>
      <c r="K299" s="19" t="str">
        <f t="shared" si="12"/>
        <v>S71GU0293S25030172</v>
      </c>
      <c r="L299" s="18" t="s">
        <v>4</v>
      </c>
      <c r="M299" s="18" t="s">
        <v>130</v>
      </c>
      <c r="N299" s="19" t="s">
        <v>5</v>
      </c>
      <c r="O299" s="18" t="s">
        <v>1240</v>
      </c>
      <c r="P299" s="20">
        <v>3</v>
      </c>
      <c r="Q299" s="21">
        <v>153</v>
      </c>
      <c r="R299" s="21">
        <f t="shared" si="13"/>
        <v>459</v>
      </c>
      <c r="S299" s="90" t="s">
        <v>3004</v>
      </c>
    </row>
    <row r="300" spans="1:19" ht="24.95" customHeight="1" x14ac:dyDescent="0.2">
      <c r="A300" s="95"/>
      <c r="B300" s="15" t="s">
        <v>2932</v>
      </c>
      <c r="C300" s="16" t="s">
        <v>65</v>
      </c>
      <c r="D300" s="17" t="s">
        <v>2402</v>
      </c>
      <c r="E300" s="17" t="s">
        <v>2958</v>
      </c>
      <c r="F300" s="32" t="s">
        <v>2961</v>
      </c>
      <c r="G300" s="18" t="s">
        <v>1233</v>
      </c>
      <c r="H300" s="18" t="s">
        <v>120</v>
      </c>
      <c r="I300" s="18" t="s">
        <v>176</v>
      </c>
      <c r="J300" s="18" t="s">
        <v>28</v>
      </c>
      <c r="K300" s="19" t="str">
        <f t="shared" si="12"/>
        <v>S71GU0293S25030172</v>
      </c>
      <c r="L300" s="18" t="s">
        <v>4</v>
      </c>
      <c r="M300" s="18" t="s">
        <v>130</v>
      </c>
      <c r="N300" s="19" t="s">
        <v>7</v>
      </c>
      <c r="O300" s="18" t="s">
        <v>1241</v>
      </c>
      <c r="P300" s="20">
        <v>1</v>
      </c>
      <c r="Q300" s="21">
        <v>153</v>
      </c>
      <c r="R300" s="21">
        <f t="shared" si="13"/>
        <v>153</v>
      </c>
      <c r="S300" s="90" t="s">
        <v>3004</v>
      </c>
    </row>
    <row r="301" spans="1:19" ht="24.95" customHeight="1" x14ac:dyDescent="0.2">
      <c r="A301" s="95"/>
      <c r="B301" s="15" t="s">
        <v>2932</v>
      </c>
      <c r="C301" s="16" t="s">
        <v>65</v>
      </c>
      <c r="D301" s="17" t="s">
        <v>2402</v>
      </c>
      <c r="E301" s="17" t="s">
        <v>2958</v>
      </c>
      <c r="F301" s="32" t="s">
        <v>2961</v>
      </c>
      <c r="G301" s="18" t="s">
        <v>1233</v>
      </c>
      <c r="H301" s="18" t="s">
        <v>120</v>
      </c>
      <c r="I301" s="18" t="s">
        <v>283</v>
      </c>
      <c r="J301" s="18" t="s">
        <v>29</v>
      </c>
      <c r="K301" s="19" t="str">
        <f t="shared" si="12"/>
        <v>S71GU0293S25030254</v>
      </c>
      <c r="L301" s="18" t="s">
        <v>4</v>
      </c>
      <c r="M301" s="18" t="s">
        <v>130</v>
      </c>
      <c r="N301" s="19" t="s">
        <v>20</v>
      </c>
      <c r="O301" s="18" t="s">
        <v>1242</v>
      </c>
      <c r="P301" s="20">
        <v>1</v>
      </c>
      <c r="Q301" s="21">
        <v>153</v>
      </c>
      <c r="R301" s="21">
        <f t="shared" si="13"/>
        <v>153</v>
      </c>
      <c r="S301" s="90" t="s">
        <v>3004</v>
      </c>
    </row>
    <row r="302" spans="1:19" ht="24.95" customHeight="1" x14ac:dyDescent="0.2">
      <c r="A302" s="95"/>
      <c r="B302" s="15" t="s">
        <v>2932</v>
      </c>
      <c r="C302" s="16" t="s">
        <v>65</v>
      </c>
      <c r="D302" s="17" t="s">
        <v>2402</v>
      </c>
      <c r="E302" s="17" t="s">
        <v>2958</v>
      </c>
      <c r="F302" s="32" t="s">
        <v>2961</v>
      </c>
      <c r="G302" s="18" t="s">
        <v>1233</v>
      </c>
      <c r="H302" s="18" t="s">
        <v>120</v>
      </c>
      <c r="I302" s="18" t="s">
        <v>283</v>
      </c>
      <c r="J302" s="18" t="s">
        <v>29</v>
      </c>
      <c r="K302" s="19" t="str">
        <f t="shared" si="12"/>
        <v>S71GU0293S25030254</v>
      </c>
      <c r="L302" s="18" t="s">
        <v>4</v>
      </c>
      <c r="M302" s="18" t="s">
        <v>130</v>
      </c>
      <c r="N302" s="19" t="s">
        <v>6</v>
      </c>
      <c r="O302" s="18" t="s">
        <v>1243</v>
      </c>
      <c r="P302" s="20">
        <v>2</v>
      </c>
      <c r="Q302" s="21">
        <v>153</v>
      </c>
      <c r="R302" s="21">
        <f t="shared" si="13"/>
        <v>306</v>
      </c>
      <c r="S302" s="90" t="s">
        <v>3004</v>
      </c>
    </row>
    <row r="303" spans="1:19" ht="24.95" customHeight="1" x14ac:dyDescent="0.2">
      <c r="A303" s="95"/>
      <c r="B303" s="15" t="s">
        <v>2932</v>
      </c>
      <c r="C303" s="16" t="s">
        <v>65</v>
      </c>
      <c r="D303" s="17" t="s">
        <v>2402</v>
      </c>
      <c r="E303" s="17" t="s">
        <v>2958</v>
      </c>
      <c r="F303" s="32" t="s">
        <v>2961</v>
      </c>
      <c r="G303" s="18" t="s">
        <v>1233</v>
      </c>
      <c r="H303" s="18" t="s">
        <v>120</v>
      </c>
      <c r="I303" s="18" t="s">
        <v>283</v>
      </c>
      <c r="J303" s="18" t="s">
        <v>29</v>
      </c>
      <c r="K303" s="19" t="str">
        <f t="shared" si="12"/>
        <v>S71GU0293S25030254</v>
      </c>
      <c r="L303" s="18" t="s">
        <v>4</v>
      </c>
      <c r="M303" s="18" t="s">
        <v>130</v>
      </c>
      <c r="N303" s="19" t="s">
        <v>0</v>
      </c>
      <c r="O303" s="18" t="s">
        <v>1244</v>
      </c>
      <c r="P303" s="20">
        <v>1</v>
      </c>
      <c r="Q303" s="21">
        <v>153</v>
      </c>
      <c r="R303" s="21">
        <f t="shared" si="13"/>
        <v>153</v>
      </c>
      <c r="S303" s="90" t="s">
        <v>3004</v>
      </c>
    </row>
    <row r="304" spans="1:19" ht="24.95" customHeight="1" x14ac:dyDescent="0.2">
      <c r="A304" s="95"/>
      <c r="B304" s="15" t="s">
        <v>2932</v>
      </c>
      <c r="C304" s="16" t="s">
        <v>65</v>
      </c>
      <c r="D304" s="17" t="s">
        <v>2402</v>
      </c>
      <c r="E304" s="17" t="s">
        <v>2958</v>
      </c>
      <c r="F304" s="32" t="s">
        <v>2961</v>
      </c>
      <c r="G304" s="18" t="s">
        <v>1233</v>
      </c>
      <c r="H304" s="18" t="s">
        <v>120</v>
      </c>
      <c r="I304" s="18" t="s">
        <v>283</v>
      </c>
      <c r="J304" s="18" t="s">
        <v>29</v>
      </c>
      <c r="K304" s="19" t="str">
        <f t="shared" si="12"/>
        <v>S71GU0293S25030254</v>
      </c>
      <c r="L304" s="18" t="s">
        <v>4</v>
      </c>
      <c r="M304" s="18" t="s">
        <v>130</v>
      </c>
      <c r="N304" s="19" t="s">
        <v>5</v>
      </c>
      <c r="O304" s="18" t="s">
        <v>1245</v>
      </c>
      <c r="P304" s="20">
        <v>1</v>
      </c>
      <c r="Q304" s="21">
        <v>153</v>
      </c>
      <c r="R304" s="21">
        <f t="shared" si="13"/>
        <v>153</v>
      </c>
      <c r="S304" s="90" t="s">
        <v>3004</v>
      </c>
    </row>
    <row r="305" spans="1:19" ht="24.95" customHeight="1" x14ac:dyDescent="0.2">
      <c r="A305" s="97"/>
      <c r="B305" s="15" t="s">
        <v>2932</v>
      </c>
      <c r="C305" s="16" t="s">
        <v>65</v>
      </c>
      <c r="D305" s="17" t="s">
        <v>2402</v>
      </c>
      <c r="E305" s="17" t="s">
        <v>2958</v>
      </c>
      <c r="F305" s="32" t="s">
        <v>2961</v>
      </c>
      <c r="G305" s="18" t="s">
        <v>1233</v>
      </c>
      <c r="H305" s="18" t="s">
        <v>120</v>
      </c>
      <c r="I305" s="18" t="s">
        <v>164</v>
      </c>
      <c r="J305" s="18" t="s">
        <v>66</v>
      </c>
      <c r="K305" s="19" t="str">
        <f t="shared" si="12"/>
        <v>S71GU0293S25030485</v>
      </c>
      <c r="L305" s="18" t="s">
        <v>4</v>
      </c>
      <c r="M305" s="18" t="s">
        <v>130</v>
      </c>
      <c r="N305" s="19" t="s">
        <v>5</v>
      </c>
      <c r="O305" s="18" t="s">
        <v>1246</v>
      </c>
      <c r="P305" s="20">
        <v>6</v>
      </c>
      <c r="Q305" s="21">
        <v>153</v>
      </c>
      <c r="R305" s="21">
        <f t="shared" si="13"/>
        <v>918</v>
      </c>
      <c r="S305" s="90" t="s">
        <v>3004</v>
      </c>
    </row>
    <row r="306" spans="1:19" ht="29.1" customHeight="1" x14ac:dyDescent="0.2">
      <c r="A306" s="94"/>
      <c r="B306" s="15" t="s">
        <v>2932</v>
      </c>
      <c r="C306" s="16" t="s">
        <v>65</v>
      </c>
      <c r="D306" s="17" t="s">
        <v>2402</v>
      </c>
      <c r="E306" s="17" t="s">
        <v>2958</v>
      </c>
      <c r="F306" s="32" t="s">
        <v>2961</v>
      </c>
      <c r="G306" s="18" t="s">
        <v>1247</v>
      </c>
      <c r="H306" s="18" t="s">
        <v>120</v>
      </c>
      <c r="I306" s="18" t="s">
        <v>1</v>
      </c>
      <c r="J306" s="18" t="s">
        <v>2</v>
      </c>
      <c r="K306" s="19" t="str">
        <f t="shared" si="12"/>
        <v>S71GU0294S25030100</v>
      </c>
      <c r="L306" s="18" t="s">
        <v>4</v>
      </c>
      <c r="M306" s="18" t="s">
        <v>130</v>
      </c>
      <c r="N306" s="19" t="s">
        <v>6</v>
      </c>
      <c r="O306" s="18" t="s">
        <v>1248</v>
      </c>
      <c r="P306" s="20">
        <v>1</v>
      </c>
      <c r="Q306" s="21">
        <v>128</v>
      </c>
      <c r="R306" s="21">
        <f t="shared" si="13"/>
        <v>128</v>
      </c>
      <c r="S306" s="90" t="s">
        <v>3004</v>
      </c>
    </row>
    <row r="307" spans="1:19" ht="29.1" customHeight="1" x14ac:dyDescent="0.2">
      <c r="A307" s="95"/>
      <c r="B307" s="15" t="s">
        <v>2932</v>
      </c>
      <c r="C307" s="16" t="s">
        <v>65</v>
      </c>
      <c r="D307" s="17" t="s">
        <v>2402</v>
      </c>
      <c r="E307" s="17" t="s">
        <v>2958</v>
      </c>
      <c r="F307" s="32" t="s">
        <v>2961</v>
      </c>
      <c r="G307" s="18" t="s">
        <v>1247</v>
      </c>
      <c r="H307" s="18" t="s">
        <v>120</v>
      </c>
      <c r="I307" s="18" t="s">
        <v>1</v>
      </c>
      <c r="J307" s="18" t="s">
        <v>2</v>
      </c>
      <c r="K307" s="19" t="str">
        <f t="shared" si="12"/>
        <v>S71GU0294S25030100</v>
      </c>
      <c r="L307" s="18" t="s">
        <v>4</v>
      </c>
      <c r="M307" s="18" t="s">
        <v>130</v>
      </c>
      <c r="N307" s="19" t="s">
        <v>0</v>
      </c>
      <c r="O307" s="18" t="s">
        <v>1249</v>
      </c>
      <c r="P307" s="20">
        <v>1</v>
      </c>
      <c r="Q307" s="21">
        <v>128</v>
      </c>
      <c r="R307" s="21">
        <f t="shared" si="13"/>
        <v>128</v>
      </c>
      <c r="S307" s="90" t="s">
        <v>3004</v>
      </c>
    </row>
    <row r="308" spans="1:19" ht="29.1" customHeight="1" x14ac:dyDescent="0.2">
      <c r="A308" s="95"/>
      <c r="B308" s="15" t="s">
        <v>2932</v>
      </c>
      <c r="C308" s="16" t="s">
        <v>65</v>
      </c>
      <c r="D308" s="17" t="s">
        <v>2402</v>
      </c>
      <c r="E308" s="17" t="s">
        <v>2958</v>
      </c>
      <c r="F308" s="32" t="s">
        <v>2961</v>
      </c>
      <c r="G308" s="18" t="s">
        <v>1247</v>
      </c>
      <c r="H308" s="18" t="s">
        <v>120</v>
      </c>
      <c r="I308" s="18" t="s">
        <v>1</v>
      </c>
      <c r="J308" s="18" t="s">
        <v>2</v>
      </c>
      <c r="K308" s="19" t="str">
        <f t="shared" si="12"/>
        <v>S71GU0294S25030100</v>
      </c>
      <c r="L308" s="18" t="s">
        <v>4</v>
      </c>
      <c r="M308" s="18" t="s">
        <v>130</v>
      </c>
      <c r="N308" s="19" t="s">
        <v>7</v>
      </c>
      <c r="O308" s="18" t="s">
        <v>1250</v>
      </c>
      <c r="P308" s="20">
        <v>1</v>
      </c>
      <c r="Q308" s="21">
        <v>128</v>
      </c>
      <c r="R308" s="21">
        <f t="shared" si="13"/>
        <v>128</v>
      </c>
      <c r="S308" s="90" t="s">
        <v>3004</v>
      </c>
    </row>
    <row r="309" spans="1:19" ht="29.1" customHeight="1" x14ac:dyDescent="0.2">
      <c r="A309" s="95"/>
      <c r="B309" s="15" t="s">
        <v>2932</v>
      </c>
      <c r="C309" s="16" t="s">
        <v>65</v>
      </c>
      <c r="D309" s="17" t="s">
        <v>2402</v>
      </c>
      <c r="E309" s="17" t="s">
        <v>2958</v>
      </c>
      <c r="F309" s="32" t="s">
        <v>2961</v>
      </c>
      <c r="G309" s="18" t="s">
        <v>1247</v>
      </c>
      <c r="H309" s="18" t="s">
        <v>120</v>
      </c>
      <c r="I309" s="18" t="s">
        <v>283</v>
      </c>
      <c r="J309" s="18" t="s">
        <v>29</v>
      </c>
      <c r="K309" s="19" t="str">
        <f t="shared" si="12"/>
        <v>S71GU0294S25030254</v>
      </c>
      <c r="L309" s="18" t="s">
        <v>4</v>
      </c>
      <c r="M309" s="18" t="s">
        <v>130</v>
      </c>
      <c r="N309" s="19" t="s">
        <v>0</v>
      </c>
      <c r="O309" s="18" t="s">
        <v>1251</v>
      </c>
      <c r="P309" s="20">
        <v>3</v>
      </c>
      <c r="Q309" s="21">
        <v>128</v>
      </c>
      <c r="R309" s="21">
        <f t="shared" si="13"/>
        <v>384</v>
      </c>
      <c r="S309" s="90" t="s">
        <v>3004</v>
      </c>
    </row>
    <row r="310" spans="1:19" ht="29.1" customHeight="1" x14ac:dyDescent="0.2">
      <c r="A310" s="95"/>
      <c r="B310" s="15" t="s">
        <v>2932</v>
      </c>
      <c r="C310" s="16" t="s">
        <v>65</v>
      </c>
      <c r="D310" s="17" t="s">
        <v>2402</v>
      </c>
      <c r="E310" s="17" t="s">
        <v>2958</v>
      </c>
      <c r="F310" s="32" t="s">
        <v>2961</v>
      </c>
      <c r="G310" s="18" t="s">
        <v>1247</v>
      </c>
      <c r="H310" s="18" t="s">
        <v>120</v>
      </c>
      <c r="I310" s="18" t="s">
        <v>283</v>
      </c>
      <c r="J310" s="18" t="s">
        <v>29</v>
      </c>
      <c r="K310" s="19" t="str">
        <f t="shared" si="12"/>
        <v>S71GU0294S25030254</v>
      </c>
      <c r="L310" s="18" t="s">
        <v>4</v>
      </c>
      <c r="M310" s="18" t="s">
        <v>130</v>
      </c>
      <c r="N310" s="19" t="s">
        <v>7</v>
      </c>
      <c r="O310" s="18" t="s">
        <v>1252</v>
      </c>
      <c r="P310" s="20">
        <v>1</v>
      </c>
      <c r="Q310" s="21">
        <v>128</v>
      </c>
      <c r="R310" s="21">
        <f t="shared" si="13"/>
        <v>128</v>
      </c>
      <c r="S310" s="90" t="s">
        <v>3004</v>
      </c>
    </row>
    <row r="311" spans="1:19" ht="29.1" customHeight="1" x14ac:dyDescent="0.2">
      <c r="A311" s="95"/>
      <c r="B311" s="15" t="s">
        <v>2932</v>
      </c>
      <c r="C311" s="16" t="s">
        <v>65</v>
      </c>
      <c r="D311" s="17" t="s">
        <v>2402</v>
      </c>
      <c r="E311" s="17" t="s">
        <v>2958</v>
      </c>
      <c r="F311" s="32" t="s">
        <v>2961</v>
      </c>
      <c r="G311" s="18" t="s">
        <v>1247</v>
      </c>
      <c r="H311" s="18" t="s">
        <v>120</v>
      </c>
      <c r="I311" s="18" t="s">
        <v>164</v>
      </c>
      <c r="J311" s="18" t="s">
        <v>66</v>
      </c>
      <c r="K311" s="19" t="str">
        <f t="shared" si="12"/>
        <v>S71GU0294S25030485</v>
      </c>
      <c r="L311" s="18" t="s">
        <v>4</v>
      </c>
      <c r="M311" s="18" t="s">
        <v>130</v>
      </c>
      <c r="N311" s="19" t="s">
        <v>6</v>
      </c>
      <c r="O311" s="18" t="s">
        <v>1253</v>
      </c>
      <c r="P311" s="20">
        <v>1</v>
      </c>
      <c r="Q311" s="21">
        <v>128</v>
      </c>
      <c r="R311" s="21">
        <f t="shared" si="13"/>
        <v>128</v>
      </c>
      <c r="S311" s="90" t="s">
        <v>3004</v>
      </c>
    </row>
    <row r="312" spans="1:19" ht="29.1" customHeight="1" x14ac:dyDescent="0.2">
      <c r="A312" s="97"/>
      <c r="B312" s="15" t="s">
        <v>2932</v>
      </c>
      <c r="C312" s="16" t="s">
        <v>65</v>
      </c>
      <c r="D312" s="17" t="s">
        <v>2402</v>
      </c>
      <c r="E312" s="17" t="s">
        <v>2958</v>
      </c>
      <c r="F312" s="32" t="s">
        <v>2961</v>
      </c>
      <c r="G312" s="18" t="s">
        <v>1247</v>
      </c>
      <c r="H312" s="18" t="s">
        <v>120</v>
      </c>
      <c r="I312" s="18" t="s">
        <v>164</v>
      </c>
      <c r="J312" s="18" t="s">
        <v>66</v>
      </c>
      <c r="K312" s="19" t="str">
        <f t="shared" si="12"/>
        <v>S71GU0294S25030485</v>
      </c>
      <c r="L312" s="18" t="s">
        <v>4</v>
      </c>
      <c r="M312" s="18" t="s">
        <v>130</v>
      </c>
      <c r="N312" s="19" t="s">
        <v>7</v>
      </c>
      <c r="O312" s="18" t="s">
        <v>2104</v>
      </c>
      <c r="P312" s="20">
        <v>1</v>
      </c>
      <c r="Q312" s="21">
        <v>128</v>
      </c>
      <c r="R312" s="21">
        <f t="shared" si="13"/>
        <v>128</v>
      </c>
      <c r="S312" s="90" t="s">
        <v>3004</v>
      </c>
    </row>
    <row r="313" spans="1:19" ht="30.95" customHeight="1" x14ac:dyDescent="0.2">
      <c r="A313" s="103"/>
      <c r="B313" s="15" t="s">
        <v>2932</v>
      </c>
      <c r="C313" s="16" t="s">
        <v>65</v>
      </c>
      <c r="D313" s="17" t="s">
        <v>2402</v>
      </c>
      <c r="E313" s="17" t="s">
        <v>2958</v>
      </c>
      <c r="F313" s="32" t="s">
        <v>2961</v>
      </c>
      <c r="G313" s="18" t="s">
        <v>1254</v>
      </c>
      <c r="H313" s="18" t="s">
        <v>120</v>
      </c>
      <c r="I313" s="18" t="s">
        <v>109</v>
      </c>
      <c r="J313" s="18" t="s">
        <v>28</v>
      </c>
      <c r="K313" s="19" t="str">
        <f t="shared" si="12"/>
        <v>S71GU0295S25030170</v>
      </c>
      <c r="L313" s="18" t="s">
        <v>4</v>
      </c>
      <c r="M313" s="18" t="s">
        <v>130</v>
      </c>
      <c r="N313" s="19" t="s">
        <v>6</v>
      </c>
      <c r="O313" s="18" t="s">
        <v>1255</v>
      </c>
      <c r="P313" s="20">
        <v>7</v>
      </c>
      <c r="Q313" s="21">
        <v>132</v>
      </c>
      <c r="R313" s="21">
        <f t="shared" si="13"/>
        <v>924</v>
      </c>
      <c r="S313" s="90" t="s">
        <v>3004</v>
      </c>
    </row>
    <row r="314" spans="1:19" ht="30.95" customHeight="1" x14ac:dyDescent="0.2">
      <c r="A314" s="103"/>
      <c r="B314" s="15" t="s">
        <v>2932</v>
      </c>
      <c r="C314" s="16" t="s">
        <v>65</v>
      </c>
      <c r="D314" s="17" t="s">
        <v>2402</v>
      </c>
      <c r="E314" s="17" t="s">
        <v>2958</v>
      </c>
      <c r="F314" s="32" t="s">
        <v>2961</v>
      </c>
      <c r="G314" s="18" t="s">
        <v>1254</v>
      </c>
      <c r="H314" s="18" t="s">
        <v>120</v>
      </c>
      <c r="I314" s="18" t="s">
        <v>109</v>
      </c>
      <c r="J314" s="18" t="s">
        <v>28</v>
      </c>
      <c r="K314" s="19" t="str">
        <f t="shared" si="12"/>
        <v>S71GU0295S25030170</v>
      </c>
      <c r="L314" s="18" t="s">
        <v>4</v>
      </c>
      <c r="M314" s="18" t="s">
        <v>130</v>
      </c>
      <c r="N314" s="19" t="s">
        <v>0</v>
      </c>
      <c r="O314" s="18" t="s">
        <v>1256</v>
      </c>
      <c r="P314" s="20">
        <v>9</v>
      </c>
      <c r="Q314" s="21">
        <v>132</v>
      </c>
      <c r="R314" s="21">
        <f t="shared" si="13"/>
        <v>1188</v>
      </c>
      <c r="S314" s="90" t="s">
        <v>3004</v>
      </c>
    </row>
    <row r="315" spans="1:19" ht="30.95" customHeight="1" x14ac:dyDescent="0.2">
      <c r="A315" s="103"/>
      <c r="B315" s="15" t="s">
        <v>2932</v>
      </c>
      <c r="C315" s="16" t="s">
        <v>65</v>
      </c>
      <c r="D315" s="17" t="s">
        <v>2402</v>
      </c>
      <c r="E315" s="17" t="s">
        <v>2958</v>
      </c>
      <c r="F315" s="32" t="s">
        <v>2961</v>
      </c>
      <c r="G315" s="18" t="s">
        <v>1254</v>
      </c>
      <c r="H315" s="18" t="s">
        <v>120</v>
      </c>
      <c r="I315" s="18" t="s">
        <v>109</v>
      </c>
      <c r="J315" s="18" t="s">
        <v>28</v>
      </c>
      <c r="K315" s="19" t="str">
        <f t="shared" si="12"/>
        <v>S71GU0295S25030170</v>
      </c>
      <c r="L315" s="18" t="s">
        <v>4</v>
      </c>
      <c r="M315" s="18" t="s">
        <v>130</v>
      </c>
      <c r="N315" s="19" t="s">
        <v>5</v>
      </c>
      <c r="O315" s="18" t="s">
        <v>1257</v>
      </c>
      <c r="P315" s="20">
        <v>5</v>
      </c>
      <c r="Q315" s="21">
        <v>132</v>
      </c>
      <c r="R315" s="21">
        <f t="shared" si="13"/>
        <v>660</v>
      </c>
      <c r="S315" s="90" t="s">
        <v>3004</v>
      </c>
    </row>
    <row r="316" spans="1:19" ht="30.95" customHeight="1" x14ac:dyDescent="0.2">
      <c r="A316" s="103"/>
      <c r="B316" s="15" t="s">
        <v>2932</v>
      </c>
      <c r="C316" s="16" t="s">
        <v>65</v>
      </c>
      <c r="D316" s="17" t="s">
        <v>2402</v>
      </c>
      <c r="E316" s="17" t="s">
        <v>2958</v>
      </c>
      <c r="F316" s="32" t="s">
        <v>2961</v>
      </c>
      <c r="G316" s="18" t="s">
        <v>1254</v>
      </c>
      <c r="H316" s="18" t="s">
        <v>120</v>
      </c>
      <c r="I316" s="18" t="s">
        <v>109</v>
      </c>
      <c r="J316" s="18" t="s">
        <v>28</v>
      </c>
      <c r="K316" s="19" t="str">
        <f t="shared" si="12"/>
        <v>S71GU0295S25030170</v>
      </c>
      <c r="L316" s="18" t="s">
        <v>4</v>
      </c>
      <c r="M316" s="18" t="s">
        <v>130</v>
      </c>
      <c r="N316" s="19" t="s">
        <v>7</v>
      </c>
      <c r="O316" s="18" t="s">
        <v>1258</v>
      </c>
      <c r="P316" s="20">
        <v>2</v>
      </c>
      <c r="Q316" s="21">
        <v>132</v>
      </c>
      <c r="R316" s="21">
        <f t="shared" si="13"/>
        <v>264</v>
      </c>
      <c r="S316" s="90" t="s">
        <v>3004</v>
      </c>
    </row>
    <row r="317" spans="1:19" ht="30.95" customHeight="1" x14ac:dyDescent="0.2">
      <c r="A317" s="103"/>
      <c r="B317" s="15" t="s">
        <v>2932</v>
      </c>
      <c r="C317" s="16" t="s">
        <v>65</v>
      </c>
      <c r="D317" s="17" t="s">
        <v>2402</v>
      </c>
      <c r="E317" s="17" t="s">
        <v>2958</v>
      </c>
      <c r="F317" s="32" t="s">
        <v>2961</v>
      </c>
      <c r="G317" s="18" t="s">
        <v>1254</v>
      </c>
      <c r="H317" s="18" t="s">
        <v>120</v>
      </c>
      <c r="I317" s="18" t="s">
        <v>109</v>
      </c>
      <c r="J317" s="18" t="s">
        <v>28</v>
      </c>
      <c r="K317" s="19" t="str">
        <f t="shared" si="12"/>
        <v>S71GU0295S25030170</v>
      </c>
      <c r="L317" s="18" t="s">
        <v>4</v>
      </c>
      <c r="M317" s="18" t="s">
        <v>130</v>
      </c>
      <c r="N317" s="19" t="s">
        <v>8</v>
      </c>
      <c r="O317" s="18" t="s">
        <v>1259</v>
      </c>
      <c r="P317" s="20">
        <v>3</v>
      </c>
      <c r="Q317" s="21">
        <v>132</v>
      </c>
      <c r="R317" s="21">
        <f t="shared" si="13"/>
        <v>396</v>
      </c>
      <c r="S317" s="90" t="s">
        <v>3004</v>
      </c>
    </row>
    <row r="318" spans="1:19" ht="18.95" customHeight="1" x14ac:dyDescent="0.2">
      <c r="A318" s="94"/>
      <c r="B318" s="15" t="s">
        <v>2932</v>
      </c>
      <c r="C318" s="16" t="s">
        <v>65</v>
      </c>
      <c r="D318" s="17" t="s">
        <v>2402</v>
      </c>
      <c r="E318" s="17" t="s">
        <v>2958</v>
      </c>
      <c r="F318" s="32" t="s">
        <v>2961</v>
      </c>
      <c r="G318" s="32" t="s">
        <v>1260</v>
      </c>
      <c r="H318" s="18" t="s">
        <v>120</v>
      </c>
      <c r="I318" s="18" t="s">
        <v>285</v>
      </c>
      <c r="J318" s="18" t="s">
        <v>160</v>
      </c>
      <c r="K318" s="19" t="str">
        <f t="shared" si="12"/>
        <v>S71GU0297S25030376</v>
      </c>
      <c r="L318" s="18" t="s">
        <v>4</v>
      </c>
      <c r="M318" s="18" t="s">
        <v>130</v>
      </c>
      <c r="N318" s="19" t="s">
        <v>20</v>
      </c>
      <c r="O318" s="18" t="s">
        <v>1261</v>
      </c>
      <c r="P318" s="20">
        <v>2</v>
      </c>
      <c r="Q318" s="21">
        <v>153</v>
      </c>
      <c r="R318" s="21">
        <f t="shared" si="13"/>
        <v>306</v>
      </c>
      <c r="S318" s="90" t="s">
        <v>3004</v>
      </c>
    </row>
    <row r="319" spans="1:19" ht="18.95" customHeight="1" x14ac:dyDescent="0.2">
      <c r="A319" s="95"/>
      <c r="B319" s="15" t="s">
        <v>2932</v>
      </c>
      <c r="C319" s="16" t="s">
        <v>65</v>
      </c>
      <c r="D319" s="17" t="s">
        <v>2402</v>
      </c>
      <c r="E319" s="17" t="s">
        <v>2958</v>
      </c>
      <c r="F319" s="32" t="s">
        <v>2961</v>
      </c>
      <c r="G319" s="32" t="s">
        <v>1260</v>
      </c>
      <c r="H319" s="18" t="s">
        <v>120</v>
      </c>
      <c r="I319" s="18" t="s">
        <v>285</v>
      </c>
      <c r="J319" s="18" t="s">
        <v>160</v>
      </c>
      <c r="K319" s="19" t="str">
        <f t="shared" si="12"/>
        <v>S71GU0297S25030376</v>
      </c>
      <c r="L319" s="18" t="s">
        <v>4</v>
      </c>
      <c r="M319" s="18" t="s">
        <v>130</v>
      </c>
      <c r="N319" s="19" t="s">
        <v>0</v>
      </c>
      <c r="O319" s="18" t="s">
        <v>1262</v>
      </c>
      <c r="P319" s="20">
        <v>7</v>
      </c>
      <c r="Q319" s="21">
        <v>153</v>
      </c>
      <c r="R319" s="21">
        <f t="shared" si="13"/>
        <v>1071</v>
      </c>
      <c r="S319" s="90" t="s">
        <v>3004</v>
      </c>
    </row>
    <row r="320" spans="1:19" ht="18.95" customHeight="1" x14ac:dyDescent="0.2">
      <c r="A320" s="95"/>
      <c r="B320" s="15" t="s">
        <v>2932</v>
      </c>
      <c r="C320" s="16" t="s">
        <v>65</v>
      </c>
      <c r="D320" s="17" t="s">
        <v>2402</v>
      </c>
      <c r="E320" s="17" t="s">
        <v>2958</v>
      </c>
      <c r="F320" s="32" t="s">
        <v>2961</v>
      </c>
      <c r="G320" s="32" t="s">
        <v>1260</v>
      </c>
      <c r="H320" s="18" t="s">
        <v>120</v>
      </c>
      <c r="I320" s="18" t="s">
        <v>285</v>
      </c>
      <c r="J320" s="18" t="s">
        <v>160</v>
      </c>
      <c r="K320" s="19" t="str">
        <f t="shared" si="12"/>
        <v>S71GU0297S25030376</v>
      </c>
      <c r="L320" s="18" t="s">
        <v>4</v>
      </c>
      <c r="M320" s="18" t="s">
        <v>130</v>
      </c>
      <c r="N320" s="19" t="s">
        <v>5</v>
      </c>
      <c r="O320" s="18" t="s">
        <v>1263</v>
      </c>
      <c r="P320" s="20">
        <v>1</v>
      </c>
      <c r="Q320" s="21">
        <v>153</v>
      </c>
      <c r="R320" s="21">
        <f t="shared" si="13"/>
        <v>153</v>
      </c>
      <c r="S320" s="90" t="s">
        <v>3004</v>
      </c>
    </row>
    <row r="321" spans="1:19" ht="18.95" customHeight="1" x14ac:dyDescent="0.2">
      <c r="A321" s="95"/>
      <c r="B321" s="15" t="s">
        <v>2932</v>
      </c>
      <c r="C321" s="16" t="s">
        <v>65</v>
      </c>
      <c r="D321" s="17" t="s">
        <v>2402</v>
      </c>
      <c r="E321" s="17" t="s">
        <v>2958</v>
      </c>
      <c r="F321" s="32" t="s">
        <v>2961</v>
      </c>
      <c r="G321" s="32" t="s">
        <v>1260</v>
      </c>
      <c r="H321" s="18" t="s">
        <v>120</v>
      </c>
      <c r="I321" s="18" t="s">
        <v>285</v>
      </c>
      <c r="J321" s="18" t="s">
        <v>160</v>
      </c>
      <c r="K321" s="19" t="str">
        <f t="shared" ref="K321:K384" si="14">+G321&amp;H321&amp;I321</f>
        <v>S71GU0297S25030376</v>
      </c>
      <c r="L321" s="18" t="s">
        <v>4</v>
      </c>
      <c r="M321" s="18" t="s">
        <v>130</v>
      </c>
      <c r="N321" s="19" t="s">
        <v>7</v>
      </c>
      <c r="O321" s="18" t="s">
        <v>1264</v>
      </c>
      <c r="P321" s="20">
        <v>3</v>
      </c>
      <c r="Q321" s="21">
        <v>153</v>
      </c>
      <c r="R321" s="21">
        <f t="shared" ref="R321:R384" si="15">+Q321*P321</f>
        <v>459</v>
      </c>
      <c r="S321" s="90" t="s">
        <v>3004</v>
      </c>
    </row>
    <row r="322" spans="1:19" ht="18.95" customHeight="1" x14ac:dyDescent="0.2">
      <c r="A322" s="95"/>
      <c r="B322" s="15" t="s">
        <v>2932</v>
      </c>
      <c r="C322" s="16" t="s">
        <v>65</v>
      </c>
      <c r="D322" s="17" t="s">
        <v>2402</v>
      </c>
      <c r="E322" s="17" t="s">
        <v>2958</v>
      </c>
      <c r="F322" s="32" t="s">
        <v>2961</v>
      </c>
      <c r="G322" s="18" t="s">
        <v>1260</v>
      </c>
      <c r="H322" s="18" t="s">
        <v>120</v>
      </c>
      <c r="I322" s="18" t="s">
        <v>151</v>
      </c>
      <c r="J322" s="18" t="s">
        <v>58</v>
      </c>
      <c r="K322" s="19" t="str">
        <f t="shared" si="14"/>
        <v>S71GU0297S25030512</v>
      </c>
      <c r="L322" s="18" t="s">
        <v>4</v>
      </c>
      <c r="M322" s="18" t="s">
        <v>130</v>
      </c>
      <c r="N322" s="19" t="s">
        <v>20</v>
      </c>
      <c r="O322" s="18" t="s">
        <v>1265</v>
      </c>
      <c r="P322" s="20">
        <v>1</v>
      </c>
      <c r="Q322" s="21">
        <v>153</v>
      </c>
      <c r="R322" s="21">
        <f t="shared" si="15"/>
        <v>153</v>
      </c>
      <c r="S322" s="90" t="s">
        <v>3004</v>
      </c>
    </row>
    <row r="323" spans="1:19" ht="18.95" customHeight="1" x14ac:dyDescent="0.2">
      <c r="A323" s="95"/>
      <c r="B323" s="15" t="s">
        <v>2932</v>
      </c>
      <c r="C323" s="16" t="s">
        <v>65</v>
      </c>
      <c r="D323" s="17" t="s">
        <v>2402</v>
      </c>
      <c r="E323" s="17" t="s">
        <v>2958</v>
      </c>
      <c r="F323" s="32" t="s">
        <v>2961</v>
      </c>
      <c r="G323" s="18" t="s">
        <v>1260</v>
      </c>
      <c r="H323" s="18" t="s">
        <v>120</v>
      </c>
      <c r="I323" s="18" t="s">
        <v>151</v>
      </c>
      <c r="J323" s="18" t="s">
        <v>58</v>
      </c>
      <c r="K323" s="19" t="str">
        <f t="shared" si="14"/>
        <v>S71GU0297S25030512</v>
      </c>
      <c r="L323" s="18" t="s">
        <v>4</v>
      </c>
      <c r="M323" s="18" t="s">
        <v>130</v>
      </c>
      <c r="N323" s="19" t="s">
        <v>7</v>
      </c>
      <c r="O323" s="18" t="s">
        <v>1266</v>
      </c>
      <c r="P323" s="20">
        <v>1</v>
      </c>
      <c r="Q323" s="21">
        <v>153</v>
      </c>
      <c r="R323" s="21">
        <f t="shared" si="15"/>
        <v>153</v>
      </c>
      <c r="S323" s="90" t="s">
        <v>3004</v>
      </c>
    </row>
    <row r="324" spans="1:19" ht="18.95" customHeight="1" x14ac:dyDescent="0.2">
      <c r="A324" s="95"/>
      <c r="B324" s="15" t="s">
        <v>2932</v>
      </c>
      <c r="C324" s="16" t="s">
        <v>65</v>
      </c>
      <c r="D324" s="17" t="s">
        <v>2402</v>
      </c>
      <c r="E324" s="17" t="s">
        <v>2958</v>
      </c>
      <c r="F324" s="32" t="s">
        <v>2961</v>
      </c>
      <c r="G324" s="18" t="s">
        <v>1260</v>
      </c>
      <c r="H324" s="18" t="s">
        <v>120</v>
      </c>
      <c r="I324" s="18" t="s">
        <v>151</v>
      </c>
      <c r="J324" s="18" t="s">
        <v>58</v>
      </c>
      <c r="K324" s="19" t="str">
        <f t="shared" si="14"/>
        <v>S71GU0297S25030512</v>
      </c>
      <c r="L324" s="18" t="s">
        <v>4</v>
      </c>
      <c r="M324" s="18" t="s">
        <v>130</v>
      </c>
      <c r="N324" s="19" t="s">
        <v>8</v>
      </c>
      <c r="O324" s="18" t="s">
        <v>1267</v>
      </c>
      <c r="P324" s="20">
        <v>1</v>
      </c>
      <c r="Q324" s="21">
        <v>153</v>
      </c>
      <c r="R324" s="21">
        <f t="shared" si="15"/>
        <v>153</v>
      </c>
      <c r="S324" s="90" t="s">
        <v>3004</v>
      </c>
    </row>
    <row r="325" spans="1:19" ht="18.95" customHeight="1" x14ac:dyDescent="0.2">
      <c r="A325" s="95"/>
      <c r="B325" s="15" t="s">
        <v>2932</v>
      </c>
      <c r="C325" s="16" t="s">
        <v>65</v>
      </c>
      <c r="D325" s="17" t="s">
        <v>2402</v>
      </c>
      <c r="E325" s="17" t="s">
        <v>2958</v>
      </c>
      <c r="F325" s="32" t="s">
        <v>2961</v>
      </c>
      <c r="G325" s="18" t="s">
        <v>1260</v>
      </c>
      <c r="H325" s="18" t="s">
        <v>120</v>
      </c>
      <c r="I325" s="18" t="s">
        <v>346</v>
      </c>
      <c r="J325" s="18" t="s">
        <v>155</v>
      </c>
      <c r="K325" s="19" t="str">
        <f t="shared" si="14"/>
        <v>S71GU0297S25030672</v>
      </c>
      <c r="L325" s="18" t="s">
        <v>4</v>
      </c>
      <c r="M325" s="18" t="s">
        <v>130</v>
      </c>
      <c r="N325" s="19" t="s">
        <v>20</v>
      </c>
      <c r="O325" s="18" t="s">
        <v>1268</v>
      </c>
      <c r="P325" s="20">
        <v>4</v>
      </c>
      <c r="Q325" s="21">
        <v>153</v>
      </c>
      <c r="R325" s="21">
        <f t="shared" si="15"/>
        <v>612</v>
      </c>
      <c r="S325" s="90" t="s">
        <v>3004</v>
      </c>
    </row>
    <row r="326" spans="1:19" ht="18.95" customHeight="1" x14ac:dyDescent="0.2">
      <c r="A326" s="95"/>
      <c r="B326" s="15" t="s">
        <v>2932</v>
      </c>
      <c r="C326" s="16" t="s">
        <v>65</v>
      </c>
      <c r="D326" s="17" t="s">
        <v>2402</v>
      </c>
      <c r="E326" s="17" t="s">
        <v>2958</v>
      </c>
      <c r="F326" s="32" t="s">
        <v>2961</v>
      </c>
      <c r="G326" s="18" t="s">
        <v>1260</v>
      </c>
      <c r="H326" s="18" t="s">
        <v>120</v>
      </c>
      <c r="I326" s="18" t="s">
        <v>346</v>
      </c>
      <c r="J326" s="18" t="s">
        <v>155</v>
      </c>
      <c r="K326" s="19" t="str">
        <f t="shared" si="14"/>
        <v>S71GU0297S25030672</v>
      </c>
      <c r="L326" s="18" t="s">
        <v>4</v>
      </c>
      <c r="M326" s="18" t="s">
        <v>130</v>
      </c>
      <c r="N326" s="19" t="s">
        <v>6</v>
      </c>
      <c r="O326" s="18" t="s">
        <v>1269</v>
      </c>
      <c r="P326" s="20">
        <v>10</v>
      </c>
      <c r="Q326" s="21">
        <v>153</v>
      </c>
      <c r="R326" s="21">
        <f t="shared" si="15"/>
        <v>1530</v>
      </c>
      <c r="S326" s="90" t="s">
        <v>3004</v>
      </c>
    </row>
    <row r="327" spans="1:19" ht="18.95" customHeight="1" x14ac:dyDescent="0.2">
      <c r="A327" s="95"/>
      <c r="B327" s="15" t="s">
        <v>2932</v>
      </c>
      <c r="C327" s="16" t="s">
        <v>65</v>
      </c>
      <c r="D327" s="17" t="s">
        <v>2402</v>
      </c>
      <c r="E327" s="17" t="s">
        <v>2958</v>
      </c>
      <c r="F327" s="32" t="s">
        <v>2961</v>
      </c>
      <c r="G327" s="18" t="s">
        <v>1260</v>
      </c>
      <c r="H327" s="18" t="s">
        <v>120</v>
      </c>
      <c r="I327" s="18" t="s">
        <v>346</v>
      </c>
      <c r="J327" s="18" t="s">
        <v>155</v>
      </c>
      <c r="K327" s="19" t="str">
        <f t="shared" si="14"/>
        <v>S71GU0297S25030672</v>
      </c>
      <c r="L327" s="18" t="s">
        <v>4</v>
      </c>
      <c r="M327" s="18" t="s">
        <v>130</v>
      </c>
      <c r="N327" s="19" t="s">
        <v>5</v>
      </c>
      <c r="O327" s="18" t="s">
        <v>1270</v>
      </c>
      <c r="P327" s="20">
        <v>1</v>
      </c>
      <c r="Q327" s="21">
        <v>153</v>
      </c>
      <c r="R327" s="21">
        <f t="shared" si="15"/>
        <v>153</v>
      </c>
      <c r="S327" s="90" t="s">
        <v>3004</v>
      </c>
    </row>
    <row r="328" spans="1:19" ht="18.95" customHeight="1" x14ac:dyDescent="0.2">
      <c r="A328" s="95"/>
      <c r="B328" s="15" t="s">
        <v>2932</v>
      </c>
      <c r="C328" s="16" t="s">
        <v>65</v>
      </c>
      <c r="D328" s="17" t="s">
        <v>2402</v>
      </c>
      <c r="E328" s="17" t="s">
        <v>2958</v>
      </c>
      <c r="F328" s="32" t="s">
        <v>2961</v>
      </c>
      <c r="G328" s="18" t="s">
        <v>1271</v>
      </c>
      <c r="H328" s="18" t="s">
        <v>120</v>
      </c>
      <c r="I328" s="18" t="s">
        <v>346</v>
      </c>
      <c r="J328" s="18" t="s">
        <v>155</v>
      </c>
      <c r="K328" s="19" t="str">
        <f t="shared" si="14"/>
        <v>S71GU0298S25030672</v>
      </c>
      <c r="L328" s="18" t="s">
        <v>4</v>
      </c>
      <c r="M328" s="18" t="s">
        <v>130</v>
      </c>
      <c r="N328" s="19" t="s">
        <v>6</v>
      </c>
      <c r="O328" s="18" t="s">
        <v>1272</v>
      </c>
      <c r="P328" s="20">
        <v>4</v>
      </c>
      <c r="Q328" s="21">
        <v>159</v>
      </c>
      <c r="R328" s="21">
        <f t="shared" si="15"/>
        <v>636</v>
      </c>
      <c r="S328" s="90" t="s">
        <v>3004</v>
      </c>
    </row>
    <row r="329" spans="1:19" ht="18.95" customHeight="1" x14ac:dyDescent="0.2">
      <c r="A329" s="95"/>
      <c r="B329" s="15" t="s">
        <v>2932</v>
      </c>
      <c r="C329" s="16" t="s">
        <v>65</v>
      </c>
      <c r="D329" s="17" t="s">
        <v>2402</v>
      </c>
      <c r="E329" s="17" t="s">
        <v>2958</v>
      </c>
      <c r="F329" s="32" t="s">
        <v>2961</v>
      </c>
      <c r="G329" s="18" t="s">
        <v>1271</v>
      </c>
      <c r="H329" s="18" t="s">
        <v>120</v>
      </c>
      <c r="I329" s="18" t="s">
        <v>346</v>
      </c>
      <c r="J329" s="18" t="s">
        <v>155</v>
      </c>
      <c r="K329" s="19" t="str">
        <f t="shared" si="14"/>
        <v>S71GU0298S25030672</v>
      </c>
      <c r="L329" s="18" t="s">
        <v>4</v>
      </c>
      <c r="M329" s="18" t="s">
        <v>130</v>
      </c>
      <c r="N329" s="19" t="s">
        <v>0</v>
      </c>
      <c r="O329" s="18" t="s">
        <v>1273</v>
      </c>
      <c r="P329" s="20">
        <v>6</v>
      </c>
      <c r="Q329" s="21">
        <v>159</v>
      </c>
      <c r="R329" s="21">
        <f t="shared" si="15"/>
        <v>954</v>
      </c>
      <c r="S329" s="90" t="s">
        <v>3004</v>
      </c>
    </row>
    <row r="330" spans="1:19" ht="18.95" customHeight="1" x14ac:dyDescent="0.2">
      <c r="A330" s="95"/>
      <c r="B330" s="15" t="s">
        <v>2932</v>
      </c>
      <c r="C330" s="16" t="s">
        <v>65</v>
      </c>
      <c r="D330" s="17" t="s">
        <v>2402</v>
      </c>
      <c r="E330" s="17" t="s">
        <v>2958</v>
      </c>
      <c r="F330" s="32" t="s">
        <v>2961</v>
      </c>
      <c r="G330" s="18" t="s">
        <v>1271</v>
      </c>
      <c r="H330" s="18" t="s">
        <v>120</v>
      </c>
      <c r="I330" s="18" t="s">
        <v>346</v>
      </c>
      <c r="J330" s="18" t="s">
        <v>155</v>
      </c>
      <c r="K330" s="19" t="str">
        <f t="shared" si="14"/>
        <v>S71GU0298S25030672</v>
      </c>
      <c r="L330" s="18" t="s">
        <v>4</v>
      </c>
      <c r="M330" s="18" t="s">
        <v>130</v>
      </c>
      <c r="N330" s="19" t="s">
        <v>5</v>
      </c>
      <c r="O330" s="18" t="s">
        <v>1274</v>
      </c>
      <c r="P330" s="20">
        <v>8</v>
      </c>
      <c r="Q330" s="21">
        <v>159</v>
      </c>
      <c r="R330" s="21">
        <f t="shared" si="15"/>
        <v>1272</v>
      </c>
      <c r="S330" s="90" t="s">
        <v>3004</v>
      </c>
    </row>
    <row r="331" spans="1:19" ht="18.95" customHeight="1" x14ac:dyDescent="0.2">
      <c r="A331" s="95"/>
      <c r="B331" s="15" t="s">
        <v>2932</v>
      </c>
      <c r="C331" s="16" t="s">
        <v>65</v>
      </c>
      <c r="D331" s="17" t="s">
        <v>2402</v>
      </c>
      <c r="E331" s="17" t="s">
        <v>2958</v>
      </c>
      <c r="F331" s="32" t="s">
        <v>2961</v>
      </c>
      <c r="G331" s="18" t="s">
        <v>1271</v>
      </c>
      <c r="H331" s="18" t="s">
        <v>120</v>
      </c>
      <c r="I331" s="18" t="s">
        <v>346</v>
      </c>
      <c r="J331" s="18" t="s">
        <v>155</v>
      </c>
      <c r="K331" s="19" t="str">
        <f t="shared" si="14"/>
        <v>S71GU0298S25030672</v>
      </c>
      <c r="L331" s="18" t="s">
        <v>4</v>
      </c>
      <c r="M331" s="18" t="s">
        <v>130</v>
      </c>
      <c r="N331" s="19" t="s">
        <v>7</v>
      </c>
      <c r="O331" s="18" t="s">
        <v>1275</v>
      </c>
      <c r="P331" s="20">
        <v>4</v>
      </c>
      <c r="Q331" s="21">
        <v>159</v>
      </c>
      <c r="R331" s="21">
        <f t="shared" si="15"/>
        <v>636</v>
      </c>
      <c r="S331" s="90" t="s">
        <v>3004</v>
      </c>
    </row>
    <row r="332" spans="1:19" ht="18.95" customHeight="1" x14ac:dyDescent="0.2">
      <c r="A332" s="95"/>
      <c r="B332" s="15" t="s">
        <v>2932</v>
      </c>
      <c r="C332" s="16" t="s">
        <v>65</v>
      </c>
      <c r="D332" s="17" t="s">
        <v>2402</v>
      </c>
      <c r="E332" s="17" t="s">
        <v>2958</v>
      </c>
      <c r="F332" s="32" t="s">
        <v>2961</v>
      </c>
      <c r="G332" s="18" t="s">
        <v>1271</v>
      </c>
      <c r="H332" s="18" t="s">
        <v>120</v>
      </c>
      <c r="I332" s="18" t="s">
        <v>346</v>
      </c>
      <c r="J332" s="18" t="s">
        <v>155</v>
      </c>
      <c r="K332" s="19" t="str">
        <f t="shared" si="14"/>
        <v>S71GU0298S25030672</v>
      </c>
      <c r="L332" s="18" t="s">
        <v>4</v>
      </c>
      <c r="M332" s="18" t="s">
        <v>130</v>
      </c>
      <c r="N332" s="19" t="s">
        <v>8</v>
      </c>
      <c r="O332" s="18" t="s">
        <v>1276</v>
      </c>
      <c r="P332" s="20">
        <v>4</v>
      </c>
      <c r="Q332" s="21">
        <v>159</v>
      </c>
      <c r="R332" s="21">
        <f t="shared" si="15"/>
        <v>636</v>
      </c>
      <c r="S332" s="90" t="s">
        <v>3004</v>
      </c>
    </row>
    <row r="333" spans="1:19" ht="18.95" customHeight="1" x14ac:dyDescent="0.2">
      <c r="A333" s="97"/>
      <c r="B333" s="15" t="s">
        <v>2932</v>
      </c>
      <c r="C333" s="16" t="s">
        <v>65</v>
      </c>
      <c r="D333" s="17" t="s">
        <v>2402</v>
      </c>
      <c r="E333" s="17" t="s">
        <v>2958</v>
      </c>
      <c r="F333" s="32" t="s">
        <v>2961</v>
      </c>
      <c r="G333" s="18" t="s">
        <v>1271</v>
      </c>
      <c r="H333" s="18" t="s">
        <v>120</v>
      </c>
      <c r="I333" s="18" t="s">
        <v>346</v>
      </c>
      <c r="J333" s="18" t="s">
        <v>155</v>
      </c>
      <c r="K333" s="19" t="str">
        <f t="shared" si="14"/>
        <v>S71GU0298S25030672</v>
      </c>
      <c r="L333" s="18" t="s">
        <v>4</v>
      </c>
      <c r="M333" s="18" t="s">
        <v>130</v>
      </c>
      <c r="N333" s="19" t="s">
        <v>40</v>
      </c>
      <c r="O333" s="18" t="s">
        <v>1277</v>
      </c>
      <c r="P333" s="20">
        <v>1</v>
      </c>
      <c r="Q333" s="21">
        <v>159</v>
      </c>
      <c r="R333" s="21">
        <f t="shared" si="15"/>
        <v>159</v>
      </c>
      <c r="S333" s="90" t="s">
        <v>3004</v>
      </c>
    </row>
    <row r="334" spans="1:19" ht="41.1" customHeight="1" x14ac:dyDescent="0.2">
      <c r="A334" s="94"/>
      <c r="B334" s="15" t="s">
        <v>2932</v>
      </c>
      <c r="C334" s="16" t="s">
        <v>65</v>
      </c>
      <c r="D334" s="17" t="s">
        <v>2402</v>
      </c>
      <c r="E334" s="17" t="s">
        <v>2958</v>
      </c>
      <c r="F334" s="32" t="s">
        <v>2961</v>
      </c>
      <c r="G334" s="18" t="s">
        <v>1278</v>
      </c>
      <c r="H334" s="18" t="s">
        <v>226</v>
      </c>
      <c r="I334" s="18" t="s">
        <v>18</v>
      </c>
      <c r="J334" s="18" t="s">
        <v>25</v>
      </c>
      <c r="K334" s="19" t="str">
        <f t="shared" si="14"/>
        <v>S71GU0302S25042900</v>
      </c>
      <c r="L334" s="18" t="s">
        <v>4</v>
      </c>
      <c r="M334" s="18" t="s">
        <v>130</v>
      </c>
      <c r="N334" s="19" t="s">
        <v>0</v>
      </c>
      <c r="O334" s="18" t="s">
        <v>1279</v>
      </c>
      <c r="P334" s="20">
        <v>2</v>
      </c>
      <c r="Q334" s="21">
        <v>137</v>
      </c>
      <c r="R334" s="21">
        <f t="shared" si="15"/>
        <v>274</v>
      </c>
      <c r="S334" s="90" t="s">
        <v>3004</v>
      </c>
    </row>
    <row r="335" spans="1:19" ht="41.1" customHeight="1" x14ac:dyDescent="0.2">
      <c r="A335" s="95"/>
      <c r="B335" s="15" t="s">
        <v>2932</v>
      </c>
      <c r="C335" s="16" t="s">
        <v>65</v>
      </c>
      <c r="D335" s="17" t="s">
        <v>2402</v>
      </c>
      <c r="E335" s="17" t="s">
        <v>2958</v>
      </c>
      <c r="F335" s="32" t="s">
        <v>2961</v>
      </c>
      <c r="G335" s="18" t="s">
        <v>1280</v>
      </c>
      <c r="H335" s="18" t="s">
        <v>120</v>
      </c>
      <c r="I335" s="18" t="s">
        <v>148</v>
      </c>
      <c r="J335" s="18" t="s">
        <v>55</v>
      </c>
      <c r="K335" s="19" t="str">
        <f t="shared" si="14"/>
        <v>S71GU0304S25030703</v>
      </c>
      <c r="L335" s="18" t="s">
        <v>4</v>
      </c>
      <c r="M335" s="18" t="s">
        <v>130</v>
      </c>
      <c r="N335" s="19" t="s">
        <v>6</v>
      </c>
      <c r="O335" s="18" t="s">
        <v>1281</v>
      </c>
      <c r="P335" s="20">
        <v>1</v>
      </c>
      <c r="Q335" s="21">
        <v>128</v>
      </c>
      <c r="R335" s="21">
        <f t="shared" si="15"/>
        <v>128</v>
      </c>
      <c r="S335" s="90" t="s">
        <v>3004</v>
      </c>
    </row>
    <row r="336" spans="1:19" ht="41.1" customHeight="1" x14ac:dyDescent="0.2">
      <c r="A336" s="97"/>
      <c r="B336" s="15" t="s">
        <v>2932</v>
      </c>
      <c r="C336" s="16" t="s">
        <v>65</v>
      </c>
      <c r="D336" s="17" t="s">
        <v>2402</v>
      </c>
      <c r="E336" s="17" t="s">
        <v>2958</v>
      </c>
      <c r="F336" s="32" t="s">
        <v>2961</v>
      </c>
      <c r="G336" s="18" t="s">
        <v>1280</v>
      </c>
      <c r="H336" s="18" t="s">
        <v>120</v>
      </c>
      <c r="I336" s="18" t="s">
        <v>148</v>
      </c>
      <c r="J336" s="18" t="s">
        <v>55</v>
      </c>
      <c r="K336" s="19" t="str">
        <f t="shared" si="14"/>
        <v>S71GU0304S25030703</v>
      </c>
      <c r="L336" s="18" t="s">
        <v>4</v>
      </c>
      <c r="M336" s="18" t="s">
        <v>130</v>
      </c>
      <c r="N336" s="19" t="s">
        <v>7</v>
      </c>
      <c r="O336" s="18" t="s">
        <v>1282</v>
      </c>
      <c r="P336" s="20">
        <v>2</v>
      </c>
      <c r="Q336" s="21">
        <v>128</v>
      </c>
      <c r="R336" s="21">
        <f t="shared" si="15"/>
        <v>256</v>
      </c>
      <c r="S336" s="90" t="s">
        <v>3004</v>
      </c>
    </row>
    <row r="337" spans="1:19" ht="95.1" customHeight="1" x14ac:dyDescent="0.2">
      <c r="A337" s="94"/>
      <c r="B337" s="15" t="s">
        <v>2932</v>
      </c>
      <c r="C337" s="16" t="s">
        <v>65</v>
      </c>
      <c r="D337" s="17" t="s">
        <v>2402</v>
      </c>
      <c r="E337" s="17" t="s">
        <v>2958</v>
      </c>
      <c r="F337" s="32" t="s">
        <v>2961</v>
      </c>
      <c r="G337" s="18" t="s">
        <v>2385</v>
      </c>
      <c r="H337" s="18" t="s">
        <v>2386</v>
      </c>
      <c r="I337" s="18" t="s">
        <v>127</v>
      </c>
      <c r="J337" s="18" t="s">
        <v>288</v>
      </c>
      <c r="K337" s="19" t="str">
        <f t="shared" si="14"/>
        <v>S71GU0324S23529175</v>
      </c>
      <c r="L337" s="18" t="s">
        <v>4</v>
      </c>
      <c r="M337" s="18" t="s">
        <v>2387</v>
      </c>
      <c r="N337" s="18" t="s">
        <v>20</v>
      </c>
      <c r="O337" s="18" t="s">
        <v>2388</v>
      </c>
      <c r="P337" s="20">
        <v>1</v>
      </c>
      <c r="Q337" s="21">
        <v>259</v>
      </c>
      <c r="R337" s="21">
        <f t="shared" si="15"/>
        <v>259</v>
      </c>
      <c r="S337" s="90" t="s">
        <v>3004</v>
      </c>
    </row>
    <row r="338" spans="1:19" ht="95.1" customHeight="1" x14ac:dyDescent="0.2">
      <c r="A338" s="97"/>
      <c r="B338" s="15" t="s">
        <v>2932</v>
      </c>
      <c r="C338" s="16" t="s">
        <v>65</v>
      </c>
      <c r="D338" s="17" t="s">
        <v>2402</v>
      </c>
      <c r="E338" s="17" t="s">
        <v>2958</v>
      </c>
      <c r="F338" s="32" t="s">
        <v>2961</v>
      </c>
      <c r="G338" s="18" t="s">
        <v>2385</v>
      </c>
      <c r="H338" s="18" t="s">
        <v>2386</v>
      </c>
      <c r="I338" s="18" t="s">
        <v>127</v>
      </c>
      <c r="J338" s="18" t="s">
        <v>288</v>
      </c>
      <c r="K338" s="19" t="str">
        <f t="shared" si="14"/>
        <v>S71GU0324S23529175</v>
      </c>
      <c r="L338" s="18" t="s">
        <v>4</v>
      </c>
      <c r="M338" s="18" t="s">
        <v>2387</v>
      </c>
      <c r="N338" s="18" t="s">
        <v>5</v>
      </c>
      <c r="O338" s="18" t="s">
        <v>2389</v>
      </c>
      <c r="P338" s="20">
        <v>1</v>
      </c>
      <c r="Q338" s="21">
        <v>259</v>
      </c>
      <c r="R338" s="21">
        <f t="shared" si="15"/>
        <v>259</v>
      </c>
      <c r="S338" s="90" t="s">
        <v>3004</v>
      </c>
    </row>
    <row r="339" spans="1:19" ht="155.1" customHeight="1" x14ac:dyDescent="0.2">
      <c r="A339" s="14"/>
      <c r="B339" s="15" t="s">
        <v>2932</v>
      </c>
      <c r="C339" s="16" t="s">
        <v>2403</v>
      </c>
      <c r="D339" s="17" t="s">
        <v>2402</v>
      </c>
      <c r="E339" s="17" t="s">
        <v>2958</v>
      </c>
      <c r="F339" s="32" t="s">
        <v>2961</v>
      </c>
      <c r="G339" s="18" t="s">
        <v>2105</v>
      </c>
      <c r="H339" s="18" t="s">
        <v>2106</v>
      </c>
      <c r="I339" s="18" t="s">
        <v>61</v>
      </c>
      <c r="J339" s="18" t="s">
        <v>2107</v>
      </c>
      <c r="K339" s="19" t="str">
        <f t="shared" si="14"/>
        <v>S71HA0870S16684963</v>
      </c>
      <c r="L339" s="18" t="s">
        <v>4</v>
      </c>
      <c r="M339" s="18" t="s">
        <v>197</v>
      </c>
      <c r="N339" s="19" t="s">
        <v>0</v>
      </c>
      <c r="O339" s="18" t="s">
        <v>2108</v>
      </c>
      <c r="P339" s="20">
        <v>1</v>
      </c>
      <c r="Q339" s="21">
        <v>161</v>
      </c>
      <c r="R339" s="21">
        <f t="shared" si="15"/>
        <v>161</v>
      </c>
      <c r="S339" s="90" t="s">
        <v>3004</v>
      </c>
    </row>
    <row r="340" spans="1:19" ht="75" customHeight="1" x14ac:dyDescent="0.2">
      <c r="A340" s="94"/>
      <c r="B340" s="15" t="s">
        <v>2932</v>
      </c>
      <c r="C340" s="16" t="s">
        <v>2403</v>
      </c>
      <c r="D340" s="17" t="s">
        <v>2402</v>
      </c>
      <c r="E340" s="17" t="s">
        <v>2958</v>
      </c>
      <c r="F340" s="32" t="s">
        <v>2961</v>
      </c>
      <c r="G340" s="18" t="s">
        <v>332</v>
      </c>
      <c r="H340" s="18" t="s">
        <v>331</v>
      </c>
      <c r="I340" s="18" t="s">
        <v>163</v>
      </c>
      <c r="J340" s="18" t="s">
        <v>338</v>
      </c>
      <c r="K340" s="19" t="str">
        <f t="shared" si="14"/>
        <v>S71HA0874S16336967</v>
      </c>
      <c r="L340" s="18" t="s">
        <v>4</v>
      </c>
      <c r="M340" s="18" t="s">
        <v>142</v>
      </c>
      <c r="N340" s="19" t="s">
        <v>6</v>
      </c>
      <c r="O340" s="18" t="s">
        <v>2109</v>
      </c>
      <c r="P340" s="20">
        <v>1</v>
      </c>
      <c r="Q340" s="21">
        <v>161</v>
      </c>
      <c r="R340" s="21">
        <f t="shared" si="15"/>
        <v>161</v>
      </c>
      <c r="S340" s="90" t="s">
        <v>3004</v>
      </c>
    </row>
    <row r="341" spans="1:19" ht="75" customHeight="1" x14ac:dyDescent="0.2">
      <c r="A341" s="97"/>
      <c r="B341" s="15" t="s">
        <v>2932</v>
      </c>
      <c r="C341" s="16" t="s">
        <v>2403</v>
      </c>
      <c r="D341" s="17" t="s">
        <v>2402</v>
      </c>
      <c r="E341" s="17" t="s">
        <v>2958</v>
      </c>
      <c r="F341" s="32" t="s">
        <v>2961</v>
      </c>
      <c r="G341" s="18" t="s">
        <v>332</v>
      </c>
      <c r="H341" s="18" t="s">
        <v>331</v>
      </c>
      <c r="I341" s="18" t="s">
        <v>163</v>
      </c>
      <c r="J341" s="18" t="s">
        <v>338</v>
      </c>
      <c r="K341" s="19" t="str">
        <f t="shared" si="14"/>
        <v>S71HA0874S16336967</v>
      </c>
      <c r="L341" s="18" t="s">
        <v>4</v>
      </c>
      <c r="M341" s="18" t="s">
        <v>142</v>
      </c>
      <c r="N341" s="19" t="s">
        <v>5</v>
      </c>
      <c r="O341" s="18" t="s">
        <v>2110</v>
      </c>
      <c r="P341" s="20">
        <v>1</v>
      </c>
      <c r="Q341" s="21">
        <v>161</v>
      </c>
      <c r="R341" s="21">
        <f t="shared" si="15"/>
        <v>161</v>
      </c>
      <c r="S341" s="90" t="s">
        <v>3004</v>
      </c>
    </row>
    <row r="342" spans="1:19" ht="57" customHeight="1" x14ac:dyDescent="0.2">
      <c r="A342" s="94"/>
      <c r="B342" s="15" t="s">
        <v>2932</v>
      </c>
      <c r="C342" s="16" t="s">
        <v>2403</v>
      </c>
      <c r="D342" s="17" t="s">
        <v>2402</v>
      </c>
      <c r="E342" s="17" t="s">
        <v>2958</v>
      </c>
      <c r="F342" s="32" t="s">
        <v>2961</v>
      </c>
      <c r="G342" s="18" t="s">
        <v>2111</v>
      </c>
      <c r="H342" s="18" t="s">
        <v>1329</v>
      </c>
      <c r="I342" s="18" t="s">
        <v>196</v>
      </c>
      <c r="J342" s="18" t="s">
        <v>2112</v>
      </c>
      <c r="K342" s="19" t="str">
        <f t="shared" si="14"/>
        <v>S71HA0882S15995971</v>
      </c>
      <c r="L342" s="18" t="s">
        <v>23</v>
      </c>
      <c r="M342" s="18" t="s">
        <v>130</v>
      </c>
      <c r="N342" s="19" t="s">
        <v>0</v>
      </c>
      <c r="O342" s="18" t="s">
        <v>2113</v>
      </c>
      <c r="P342" s="20">
        <v>1</v>
      </c>
      <c r="Q342" s="21">
        <v>176</v>
      </c>
      <c r="R342" s="21">
        <f t="shared" si="15"/>
        <v>176</v>
      </c>
      <c r="S342" s="90" t="s">
        <v>3004</v>
      </c>
    </row>
    <row r="343" spans="1:19" ht="57" customHeight="1" x14ac:dyDescent="0.2">
      <c r="A343" s="95"/>
      <c r="B343" s="15" t="s">
        <v>2932</v>
      </c>
      <c r="C343" s="16" t="s">
        <v>2403</v>
      </c>
      <c r="D343" s="17" t="s">
        <v>2402</v>
      </c>
      <c r="E343" s="17" t="s">
        <v>2958</v>
      </c>
      <c r="F343" s="32" t="s">
        <v>2961</v>
      </c>
      <c r="G343" s="18" t="s">
        <v>2111</v>
      </c>
      <c r="H343" s="18" t="s">
        <v>1329</v>
      </c>
      <c r="I343" s="18" t="s">
        <v>196</v>
      </c>
      <c r="J343" s="18" t="s">
        <v>2112</v>
      </c>
      <c r="K343" s="19" t="str">
        <f t="shared" si="14"/>
        <v>S71HA0882S15995971</v>
      </c>
      <c r="L343" s="18" t="s">
        <v>23</v>
      </c>
      <c r="M343" s="18" t="s">
        <v>130</v>
      </c>
      <c r="N343" s="19" t="s">
        <v>5</v>
      </c>
      <c r="O343" s="18" t="s">
        <v>2114</v>
      </c>
      <c r="P343" s="20">
        <v>2</v>
      </c>
      <c r="Q343" s="21">
        <v>176</v>
      </c>
      <c r="R343" s="21">
        <f t="shared" si="15"/>
        <v>352</v>
      </c>
      <c r="S343" s="90" t="s">
        <v>3004</v>
      </c>
    </row>
    <row r="344" spans="1:19" ht="57" customHeight="1" x14ac:dyDescent="0.2">
      <c r="A344" s="97"/>
      <c r="B344" s="15" t="s">
        <v>2932</v>
      </c>
      <c r="C344" s="16" t="s">
        <v>2403</v>
      </c>
      <c r="D344" s="17" t="s">
        <v>2402</v>
      </c>
      <c r="E344" s="17" t="s">
        <v>2958</v>
      </c>
      <c r="F344" s="32" t="s">
        <v>2961</v>
      </c>
      <c r="G344" s="18" t="s">
        <v>2111</v>
      </c>
      <c r="H344" s="18" t="s">
        <v>1329</v>
      </c>
      <c r="I344" s="18" t="s">
        <v>63</v>
      </c>
      <c r="J344" s="18" t="s">
        <v>2115</v>
      </c>
      <c r="K344" s="19" t="str">
        <f t="shared" si="14"/>
        <v>S71HA0882S15995972</v>
      </c>
      <c r="L344" s="18" t="s">
        <v>23</v>
      </c>
      <c r="M344" s="18" t="s">
        <v>130</v>
      </c>
      <c r="N344" s="19" t="s">
        <v>0</v>
      </c>
      <c r="O344" s="18" t="s">
        <v>2116</v>
      </c>
      <c r="P344" s="20">
        <v>1</v>
      </c>
      <c r="Q344" s="21">
        <v>176</v>
      </c>
      <c r="R344" s="21">
        <f t="shared" si="15"/>
        <v>176</v>
      </c>
      <c r="S344" s="90" t="s">
        <v>3004</v>
      </c>
    </row>
    <row r="345" spans="1:19" ht="155.1" customHeight="1" x14ac:dyDescent="0.2">
      <c r="A345" s="14"/>
      <c r="B345" s="15" t="s">
        <v>2932</v>
      </c>
      <c r="C345" s="16" t="s">
        <v>2403</v>
      </c>
      <c r="D345" s="17" t="s">
        <v>2402</v>
      </c>
      <c r="E345" s="17" t="s">
        <v>2958</v>
      </c>
      <c r="F345" s="32" t="s">
        <v>2961</v>
      </c>
      <c r="G345" s="18" t="s">
        <v>2117</v>
      </c>
      <c r="H345" s="18" t="s">
        <v>1329</v>
      </c>
      <c r="I345" s="18" t="s">
        <v>100</v>
      </c>
      <c r="J345" s="18" t="s">
        <v>2118</v>
      </c>
      <c r="K345" s="19" t="str">
        <f t="shared" si="14"/>
        <v>S71HA0883S15995968</v>
      </c>
      <c r="L345" s="18" t="s">
        <v>23</v>
      </c>
      <c r="M345" s="18" t="s">
        <v>130</v>
      </c>
      <c r="N345" s="19" t="s">
        <v>0</v>
      </c>
      <c r="O345" s="18" t="s">
        <v>2119</v>
      </c>
      <c r="P345" s="20">
        <v>1</v>
      </c>
      <c r="Q345" s="21">
        <v>204</v>
      </c>
      <c r="R345" s="21">
        <f t="shared" si="15"/>
        <v>204</v>
      </c>
      <c r="S345" s="90" t="s">
        <v>3004</v>
      </c>
    </row>
    <row r="346" spans="1:19" ht="155.1" customHeight="1" x14ac:dyDescent="0.2">
      <c r="A346" s="14"/>
      <c r="B346" s="15" t="s">
        <v>2932</v>
      </c>
      <c r="C346" s="16" t="s">
        <v>2403</v>
      </c>
      <c r="D346" s="17" t="s">
        <v>2402</v>
      </c>
      <c r="E346" s="17" t="s">
        <v>2958</v>
      </c>
      <c r="F346" s="32" t="s">
        <v>2961</v>
      </c>
      <c r="G346" s="18" t="s">
        <v>354</v>
      </c>
      <c r="H346" s="18" t="s">
        <v>355</v>
      </c>
      <c r="I346" s="18" t="s">
        <v>61</v>
      </c>
      <c r="J346" s="18" t="s">
        <v>352</v>
      </c>
      <c r="K346" s="19" t="str">
        <f t="shared" si="14"/>
        <v>S71HA0890S15990963</v>
      </c>
      <c r="L346" s="18" t="s">
        <v>4</v>
      </c>
      <c r="M346" s="18" t="s">
        <v>138</v>
      </c>
      <c r="N346" s="19" t="s">
        <v>8</v>
      </c>
      <c r="O346" s="18" t="s">
        <v>1283</v>
      </c>
      <c r="P346" s="20">
        <v>1</v>
      </c>
      <c r="Q346" s="21">
        <v>149</v>
      </c>
      <c r="R346" s="21">
        <f t="shared" si="15"/>
        <v>149</v>
      </c>
      <c r="S346" s="90" t="s">
        <v>3004</v>
      </c>
    </row>
    <row r="347" spans="1:19" ht="155.1" customHeight="1" x14ac:dyDescent="0.2">
      <c r="A347" s="14"/>
      <c r="B347" s="15" t="s">
        <v>2932</v>
      </c>
      <c r="C347" s="16" t="s">
        <v>2403</v>
      </c>
      <c r="D347" s="17" t="s">
        <v>2402</v>
      </c>
      <c r="E347" s="17" t="s">
        <v>2958</v>
      </c>
      <c r="F347" s="32" t="s">
        <v>2961</v>
      </c>
      <c r="G347" s="18" t="s">
        <v>434</v>
      </c>
      <c r="H347" s="18" t="s">
        <v>355</v>
      </c>
      <c r="I347" s="18" t="s">
        <v>61</v>
      </c>
      <c r="J347" s="18" t="s">
        <v>352</v>
      </c>
      <c r="K347" s="19" t="str">
        <f t="shared" si="14"/>
        <v>S71HA0891S15990963</v>
      </c>
      <c r="L347" s="18" t="s">
        <v>4</v>
      </c>
      <c r="M347" s="18" t="s">
        <v>138</v>
      </c>
      <c r="N347" s="19" t="s">
        <v>7</v>
      </c>
      <c r="O347" s="18" t="s">
        <v>1284</v>
      </c>
      <c r="P347" s="20">
        <v>1</v>
      </c>
      <c r="Q347" s="21">
        <v>181</v>
      </c>
      <c r="R347" s="21">
        <f t="shared" si="15"/>
        <v>181</v>
      </c>
      <c r="S347" s="90" t="s">
        <v>3004</v>
      </c>
    </row>
    <row r="348" spans="1:19" ht="155.1" customHeight="1" x14ac:dyDescent="0.2">
      <c r="A348" s="14"/>
      <c r="B348" s="15" t="s">
        <v>2932</v>
      </c>
      <c r="C348" s="16" t="s">
        <v>2403</v>
      </c>
      <c r="D348" s="17" t="s">
        <v>2402</v>
      </c>
      <c r="E348" s="17" t="s">
        <v>2958</v>
      </c>
      <c r="F348" s="32" t="s">
        <v>2961</v>
      </c>
      <c r="G348" s="18" t="s">
        <v>2120</v>
      </c>
      <c r="H348" s="18" t="s">
        <v>1329</v>
      </c>
      <c r="I348" s="18" t="s">
        <v>196</v>
      </c>
      <c r="J348" s="18" t="s">
        <v>2112</v>
      </c>
      <c r="K348" s="19" t="str">
        <f t="shared" si="14"/>
        <v>S71HA0893S15995971</v>
      </c>
      <c r="L348" s="18" t="s">
        <v>23</v>
      </c>
      <c r="M348" s="18" t="s">
        <v>130</v>
      </c>
      <c r="N348" s="19" t="s">
        <v>6</v>
      </c>
      <c r="O348" s="18" t="s">
        <v>2121</v>
      </c>
      <c r="P348" s="20">
        <v>1</v>
      </c>
      <c r="Q348" s="21">
        <v>153</v>
      </c>
      <c r="R348" s="21">
        <f t="shared" si="15"/>
        <v>153</v>
      </c>
      <c r="S348" s="90" t="s">
        <v>3004</v>
      </c>
    </row>
    <row r="349" spans="1:19" ht="84.95" customHeight="1" x14ac:dyDescent="0.2">
      <c r="A349" s="94"/>
      <c r="B349" s="15" t="s">
        <v>2932</v>
      </c>
      <c r="C349" s="16" t="s">
        <v>2403</v>
      </c>
      <c r="D349" s="17" t="s">
        <v>2402</v>
      </c>
      <c r="E349" s="17" t="s">
        <v>2958</v>
      </c>
      <c r="F349" s="32" t="s">
        <v>2961</v>
      </c>
      <c r="G349" s="18" t="s">
        <v>2122</v>
      </c>
      <c r="H349" s="18" t="s">
        <v>1329</v>
      </c>
      <c r="I349" s="18" t="s">
        <v>719</v>
      </c>
      <c r="J349" s="18" t="s">
        <v>89</v>
      </c>
      <c r="K349" s="19" t="str">
        <f t="shared" si="14"/>
        <v>S71HA0902S15995973</v>
      </c>
      <c r="L349" s="18" t="s">
        <v>4</v>
      </c>
      <c r="M349" s="18" t="s">
        <v>130</v>
      </c>
      <c r="N349" s="19" t="s">
        <v>6</v>
      </c>
      <c r="O349" s="18" t="s">
        <v>2123</v>
      </c>
      <c r="P349" s="20">
        <v>1</v>
      </c>
      <c r="Q349" s="21">
        <v>141</v>
      </c>
      <c r="R349" s="21">
        <f t="shared" si="15"/>
        <v>141</v>
      </c>
      <c r="S349" s="90" t="s">
        <v>3004</v>
      </c>
    </row>
    <row r="350" spans="1:19" ht="84.95" customHeight="1" x14ac:dyDescent="0.2">
      <c r="A350" s="97"/>
      <c r="B350" s="15" t="s">
        <v>2932</v>
      </c>
      <c r="C350" s="16" t="s">
        <v>2403</v>
      </c>
      <c r="D350" s="17" t="s">
        <v>2402</v>
      </c>
      <c r="E350" s="17" t="s">
        <v>2958</v>
      </c>
      <c r="F350" s="32" t="s">
        <v>2961</v>
      </c>
      <c r="G350" s="18" t="s">
        <v>2122</v>
      </c>
      <c r="H350" s="18" t="s">
        <v>1329</v>
      </c>
      <c r="I350" s="18" t="s">
        <v>719</v>
      </c>
      <c r="J350" s="18" t="s">
        <v>89</v>
      </c>
      <c r="K350" s="19" t="str">
        <f t="shared" si="14"/>
        <v>S71HA0902S15995973</v>
      </c>
      <c r="L350" s="18" t="s">
        <v>4</v>
      </c>
      <c r="M350" s="18" t="s">
        <v>130</v>
      </c>
      <c r="N350" s="19" t="s">
        <v>0</v>
      </c>
      <c r="O350" s="18" t="s">
        <v>2124</v>
      </c>
      <c r="P350" s="20">
        <v>2</v>
      </c>
      <c r="Q350" s="21">
        <v>141</v>
      </c>
      <c r="R350" s="21">
        <f t="shared" si="15"/>
        <v>282</v>
      </c>
      <c r="S350" s="90" t="s">
        <v>3004</v>
      </c>
    </row>
    <row r="351" spans="1:19" ht="53.1" customHeight="1" x14ac:dyDescent="0.2">
      <c r="A351" s="94"/>
      <c r="B351" s="15" t="s">
        <v>2932</v>
      </c>
      <c r="C351" s="16" t="s">
        <v>2403</v>
      </c>
      <c r="D351" s="17" t="s">
        <v>2402</v>
      </c>
      <c r="E351" s="17" t="s">
        <v>2958</v>
      </c>
      <c r="F351" s="32" t="s">
        <v>2961</v>
      </c>
      <c r="G351" s="18" t="s">
        <v>2125</v>
      </c>
      <c r="H351" s="18" t="s">
        <v>1329</v>
      </c>
      <c r="I351" s="18" t="s">
        <v>719</v>
      </c>
      <c r="J351" s="18" t="s">
        <v>89</v>
      </c>
      <c r="K351" s="19" t="str">
        <f t="shared" si="14"/>
        <v>S71HA0903S15995973</v>
      </c>
      <c r="L351" s="18" t="s">
        <v>4</v>
      </c>
      <c r="M351" s="18" t="s">
        <v>130</v>
      </c>
      <c r="N351" s="19" t="s">
        <v>0</v>
      </c>
      <c r="O351" s="18" t="s">
        <v>2126</v>
      </c>
      <c r="P351" s="20">
        <v>3</v>
      </c>
      <c r="Q351" s="21">
        <v>153</v>
      </c>
      <c r="R351" s="21">
        <f t="shared" si="15"/>
        <v>459</v>
      </c>
      <c r="S351" s="90" t="s">
        <v>3004</v>
      </c>
    </row>
    <row r="352" spans="1:19" ht="53.1" customHeight="1" x14ac:dyDescent="0.2">
      <c r="A352" s="95"/>
      <c r="B352" s="15" t="s">
        <v>2932</v>
      </c>
      <c r="C352" s="16" t="s">
        <v>2403</v>
      </c>
      <c r="D352" s="17" t="s">
        <v>2402</v>
      </c>
      <c r="E352" s="17" t="s">
        <v>2958</v>
      </c>
      <c r="F352" s="32" t="s">
        <v>2961</v>
      </c>
      <c r="G352" s="18" t="s">
        <v>2125</v>
      </c>
      <c r="H352" s="18" t="s">
        <v>1329</v>
      </c>
      <c r="I352" s="18" t="s">
        <v>719</v>
      </c>
      <c r="J352" s="18" t="s">
        <v>89</v>
      </c>
      <c r="K352" s="19" t="str">
        <f t="shared" si="14"/>
        <v>S71HA0903S15995973</v>
      </c>
      <c r="L352" s="18" t="s">
        <v>4</v>
      </c>
      <c r="M352" s="18" t="s">
        <v>130</v>
      </c>
      <c r="N352" s="19" t="s">
        <v>5</v>
      </c>
      <c r="O352" s="18" t="s">
        <v>2127</v>
      </c>
      <c r="P352" s="20">
        <v>2</v>
      </c>
      <c r="Q352" s="21">
        <v>153</v>
      </c>
      <c r="R352" s="21">
        <f t="shared" si="15"/>
        <v>306</v>
      </c>
      <c r="S352" s="90" t="s">
        <v>3004</v>
      </c>
    </row>
    <row r="353" spans="1:19" ht="53.1" customHeight="1" x14ac:dyDescent="0.2">
      <c r="A353" s="97"/>
      <c r="B353" s="15" t="s">
        <v>2932</v>
      </c>
      <c r="C353" s="16" t="s">
        <v>2403</v>
      </c>
      <c r="D353" s="17" t="s">
        <v>2402</v>
      </c>
      <c r="E353" s="17" t="s">
        <v>2958</v>
      </c>
      <c r="F353" s="32" t="s">
        <v>2961</v>
      </c>
      <c r="G353" s="18" t="s">
        <v>2125</v>
      </c>
      <c r="H353" s="18" t="s">
        <v>1329</v>
      </c>
      <c r="I353" s="18" t="s">
        <v>195</v>
      </c>
      <c r="J353" s="18" t="s">
        <v>1330</v>
      </c>
      <c r="K353" s="19" t="str">
        <f t="shared" si="14"/>
        <v>S71HA0903S15995974</v>
      </c>
      <c r="L353" s="18" t="s">
        <v>4</v>
      </c>
      <c r="M353" s="18" t="s">
        <v>130</v>
      </c>
      <c r="N353" s="19" t="s">
        <v>5</v>
      </c>
      <c r="O353" s="18" t="s">
        <v>2128</v>
      </c>
      <c r="P353" s="20">
        <v>1</v>
      </c>
      <c r="Q353" s="21">
        <v>153</v>
      </c>
      <c r="R353" s="21">
        <f t="shared" si="15"/>
        <v>153</v>
      </c>
      <c r="S353" s="90" t="s">
        <v>3004</v>
      </c>
    </row>
    <row r="354" spans="1:19" ht="30.95" customHeight="1" x14ac:dyDescent="0.2">
      <c r="A354" s="94"/>
      <c r="B354" s="15" t="s">
        <v>2932</v>
      </c>
      <c r="C354" s="16" t="s">
        <v>2403</v>
      </c>
      <c r="D354" s="17" t="s">
        <v>2402</v>
      </c>
      <c r="E354" s="17" t="s">
        <v>2958</v>
      </c>
      <c r="F354" s="32" t="s">
        <v>2961</v>
      </c>
      <c r="G354" s="18" t="s">
        <v>2129</v>
      </c>
      <c r="H354" s="18" t="s">
        <v>2130</v>
      </c>
      <c r="I354" s="18" t="s">
        <v>176</v>
      </c>
      <c r="J354" s="18" t="s">
        <v>28</v>
      </c>
      <c r="K354" s="19" t="str">
        <f t="shared" si="14"/>
        <v>S71HA0904S16701172</v>
      </c>
      <c r="L354" s="18" t="s">
        <v>23</v>
      </c>
      <c r="M354" s="18" t="s">
        <v>188</v>
      </c>
      <c r="N354" s="19" t="s">
        <v>6</v>
      </c>
      <c r="O354" s="18" t="s">
        <v>2131</v>
      </c>
      <c r="P354" s="20">
        <v>1</v>
      </c>
      <c r="Q354" s="21">
        <v>176</v>
      </c>
      <c r="R354" s="21">
        <f t="shared" si="15"/>
        <v>176</v>
      </c>
      <c r="S354" s="90" t="s">
        <v>3004</v>
      </c>
    </row>
    <row r="355" spans="1:19" ht="30.95" customHeight="1" x14ac:dyDescent="0.2">
      <c r="A355" s="95"/>
      <c r="B355" s="15" t="s">
        <v>2932</v>
      </c>
      <c r="C355" s="16" t="s">
        <v>2403</v>
      </c>
      <c r="D355" s="17" t="s">
        <v>2402</v>
      </c>
      <c r="E355" s="17" t="s">
        <v>2958</v>
      </c>
      <c r="F355" s="32" t="s">
        <v>2961</v>
      </c>
      <c r="G355" s="18" t="s">
        <v>2129</v>
      </c>
      <c r="H355" s="18" t="s">
        <v>2130</v>
      </c>
      <c r="I355" s="18" t="s">
        <v>176</v>
      </c>
      <c r="J355" s="18" t="s">
        <v>28</v>
      </c>
      <c r="K355" s="19" t="str">
        <f t="shared" si="14"/>
        <v>S71HA0904S16701172</v>
      </c>
      <c r="L355" s="18" t="s">
        <v>23</v>
      </c>
      <c r="M355" s="18" t="s">
        <v>188</v>
      </c>
      <c r="N355" s="19" t="s">
        <v>0</v>
      </c>
      <c r="O355" s="18" t="s">
        <v>2132</v>
      </c>
      <c r="P355" s="20">
        <v>1</v>
      </c>
      <c r="Q355" s="21">
        <v>176</v>
      </c>
      <c r="R355" s="21">
        <f t="shared" si="15"/>
        <v>176</v>
      </c>
      <c r="S355" s="90" t="s">
        <v>3004</v>
      </c>
    </row>
    <row r="356" spans="1:19" ht="30.95" customHeight="1" x14ac:dyDescent="0.2">
      <c r="A356" s="95"/>
      <c r="B356" s="15" t="s">
        <v>2932</v>
      </c>
      <c r="C356" s="16" t="s">
        <v>65</v>
      </c>
      <c r="D356" s="17" t="s">
        <v>2402</v>
      </c>
      <c r="E356" s="17" t="s">
        <v>2958</v>
      </c>
      <c r="F356" s="32" t="s">
        <v>2961</v>
      </c>
      <c r="G356" s="18" t="s">
        <v>1285</v>
      </c>
      <c r="H356" s="18" t="s">
        <v>120</v>
      </c>
      <c r="I356" s="18" t="s">
        <v>148</v>
      </c>
      <c r="J356" s="18" t="s">
        <v>55</v>
      </c>
      <c r="K356" s="19" t="str">
        <f t="shared" si="14"/>
        <v>S71HG0065S25030703</v>
      </c>
      <c r="L356" s="18" t="s">
        <v>4</v>
      </c>
      <c r="M356" s="18" t="s">
        <v>130</v>
      </c>
      <c r="N356" s="19" t="s">
        <v>6</v>
      </c>
      <c r="O356" s="18" t="s">
        <v>1286</v>
      </c>
      <c r="P356" s="20">
        <v>2</v>
      </c>
      <c r="Q356" s="21">
        <v>181</v>
      </c>
      <c r="R356" s="21">
        <f t="shared" si="15"/>
        <v>362</v>
      </c>
      <c r="S356" s="90" t="s">
        <v>3004</v>
      </c>
    </row>
    <row r="357" spans="1:19" ht="30.95" customHeight="1" x14ac:dyDescent="0.2">
      <c r="A357" s="95"/>
      <c r="B357" s="15" t="s">
        <v>2932</v>
      </c>
      <c r="C357" s="16" t="s">
        <v>65</v>
      </c>
      <c r="D357" s="17" t="s">
        <v>2402</v>
      </c>
      <c r="E357" s="17" t="s">
        <v>2958</v>
      </c>
      <c r="F357" s="32" t="s">
        <v>2961</v>
      </c>
      <c r="G357" s="18" t="s">
        <v>1285</v>
      </c>
      <c r="H357" s="18" t="s">
        <v>120</v>
      </c>
      <c r="I357" s="18" t="s">
        <v>148</v>
      </c>
      <c r="J357" s="18" t="s">
        <v>55</v>
      </c>
      <c r="K357" s="19" t="str">
        <f t="shared" si="14"/>
        <v>S71HG0065S25030703</v>
      </c>
      <c r="L357" s="18" t="s">
        <v>4</v>
      </c>
      <c r="M357" s="18" t="s">
        <v>130</v>
      </c>
      <c r="N357" s="19" t="s">
        <v>0</v>
      </c>
      <c r="O357" s="18" t="s">
        <v>1287</v>
      </c>
      <c r="P357" s="20">
        <v>7</v>
      </c>
      <c r="Q357" s="21">
        <v>181</v>
      </c>
      <c r="R357" s="21">
        <f t="shared" si="15"/>
        <v>1267</v>
      </c>
      <c r="S357" s="90" t="s">
        <v>3004</v>
      </c>
    </row>
    <row r="358" spans="1:19" ht="30.95" customHeight="1" x14ac:dyDescent="0.2">
      <c r="A358" s="95"/>
      <c r="B358" s="15" t="s">
        <v>2932</v>
      </c>
      <c r="C358" s="16" t="s">
        <v>65</v>
      </c>
      <c r="D358" s="17" t="s">
        <v>2402</v>
      </c>
      <c r="E358" s="17" t="s">
        <v>2958</v>
      </c>
      <c r="F358" s="32" t="s">
        <v>2961</v>
      </c>
      <c r="G358" s="18" t="s">
        <v>1285</v>
      </c>
      <c r="H358" s="18" t="s">
        <v>120</v>
      </c>
      <c r="I358" s="18" t="s">
        <v>148</v>
      </c>
      <c r="J358" s="18" t="s">
        <v>55</v>
      </c>
      <c r="K358" s="19" t="str">
        <f t="shared" si="14"/>
        <v>S71HG0065S25030703</v>
      </c>
      <c r="L358" s="18" t="s">
        <v>4</v>
      </c>
      <c r="M358" s="18" t="s">
        <v>130</v>
      </c>
      <c r="N358" s="19" t="s">
        <v>5</v>
      </c>
      <c r="O358" s="18" t="s">
        <v>1288</v>
      </c>
      <c r="P358" s="20">
        <v>2</v>
      </c>
      <c r="Q358" s="21">
        <v>181</v>
      </c>
      <c r="R358" s="21">
        <f t="shared" si="15"/>
        <v>362</v>
      </c>
      <c r="S358" s="90" t="s">
        <v>3004</v>
      </c>
    </row>
    <row r="359" spans="1:19" ht="30.95" customHeight="1" x14ac:dyDescent="0.2">
      <c r="A359" s="97"/>
      <c r="B359" s="15" t="s">
        <v>2932</v>
      </c>
      <c r="C359" s="16" t="s">
        <v>65</v>
      </c>
      <c r="D359" s="17" t="s">
        <v>2402</v>
      </c>
      <c r="E359" s="17" t="s">
        <v>2958</v>
      </c>
      <c r="F359" s="32" t="s">
        <v>2961</v>
      </c>
      <c r="G359" s="18" t="s">
        <v>1285</v>
      </c>
      <c r="H359" s="18" t="s">
        <v>120</v>
      </c>
      <c r="I359" s="18" t="s">
        <v>148</v>
      </c>
      <c r="J359" s="18" t="s">
        <v>55</v>
      </c>
      <c r="K359" s="19" t="str">
        <f t="shared" si="14"/>
        <v>S71HG0065S25030703</v>
      </c>
      <c r="L359" s="18" t="s">
        <v>4</v>
      </c>
      <c r="M359" s="18" t="s">
        <v>130</v>
      </c>
      <c r="N359" s="19" t="s">
        <v>7</v>
      </c>
      <c r="O359" s="18" t="s">
        <v>1289</v>
      </c>
      <c r="P359" s="20">
        <v>1</v>
      </c>
      <c r="Q359" s="21">
        <v>181</v>
      </c>
      <c r="R359" s="21">
        <f t="shared" si="15"/>
        <v>181</v>
      </c>
      <c r="S359" s="90" t="s">
        <v>3004</v>
      </c>
    </row>
    <row r="360" spans="1:19" ht="72.95" customHeight="1" x14ac:dyDescent="0.2">
      <c r="A360" s="94"/>
      <c r="B360" s="15" t="s">
        <v>2932</v>
      </c>
      <c r="C360" s="16" t="s">
        <v>2989</v>
      </c>
      <c r="D360" s="17" t="s">
        <v>2402</v>
      </c>
      <c r="E360" s="17" t="s">
        <v>2957</v>
      </c>
      <c r="F360" s="32" t="s">
        <v>2961</v>
      </c>
      <c r="G360" s="18" t="s">
        <v>435</v>
      </c>
      <c r="H360" s="18" t="s">
        <v>120</v>
      </c>
      <c r="I360" s="18" t="s">
        <v>284</v>
      </c>
      <c r="J360" s="18" t="s">
        <v>299</v>
      </c>
      <c r="K360" s="19" t="str">
        <f t="shared" si="14"/>
        <v>S71KB0166S25030914</v>
      </c>
      <c r="L360" s="18" t="s">
        <v>4</v>
      </c>
      <c r="M360" s="18" t="s">
        <v>130</v>
      </c>
      <c r="N360" s="19" t="s">
        <v>6</v>
      </c>
      <c r="O360" s="18" t="s">
        <v>2133</v>
      </c>
      <c r="P360" s="20">
        <v>1</v>
      </c>
      <c r="Q360" s="21">
        <v>128</v>
      </c>
      <c r="R360" s="21">
        <f t="shared" si="15"/>
        <v>128</v>
      </c>
      <c r="S360" s="90" t="s">
        <v>3003</v>
      </c>
    </row>
    <row r="361" spans="1:19" ht="72.95" customHeight="1" x14ac:dyDescent="0.2">
      <c r="A361" s="97"/>
      <c r="B361" s="15" t="s">
        <v>2932</v>
      </c>
      <c r="C361" s="16" t="s">
        <v>2989</v>
      </c>
      <c r="D361" s="17" t="s">
        <v>2402</v>
      </c>
      <c r="E361" s="17" t="s">
        <v>2957</v>
      </c>
      <c r="F361" s="32" t="s">
        <v>2961</v>
      </c>
      <c r="G361" s="18" t="s">
        <v>435</v>
      </c>
      <c r="H361" s="18" t="s">
        <v>120</v>
      </c>
      <c r="I361" s="18" t="s">
        <v>284</v>
      </c>
      <c r="J361" s="18" t="s">
        <v>299</v>
      </c>
      <c r="K361" s="19" t="str">
        <f t="shared" si="14"/>
        <v>S71KB0166S25030914</v>
      </c>
      <c r="L361" s="18" t="s">
        <v>4</v>
      </c>
      <c r="M361" s="18" t="s">
        <v>130</v>
      </c>
      <c r="N361" s="19" t="s">
        <v>0</v>
      </c>
      <c r="O361" s="18" t="s">
        <v>2134</v>
      </c>
      <c r="P361" s="20">
        <v>1</v>
      </c>
      <c r="Q361" s="21">
        <v>128</v>
      </c>
      <c r="R361" s="21">
        <f t="shared" si="15"/>
        <v>128</v>
      </c>
      <c r="S361" s="90" t="s">
        <v>3003</v>
      </c>
    </row>
    <row r="362" spans="1:19" ht="155.1" customHeight="1" x14ac:dyDescent="0.2">
      <c r="A362" s="14"/>
      <c r="B362" s="15" t="s">
        <v>2932</v>
      </c>
      <c r="C362" s="16" t="s">
        <v>2989</v>
      </c>
      <c r="D362" s="17" t="s">
        <v>2402</v>
      </c>
      <c r="E362" s="17" t="s">
        <v>2957</v>
      </c>
      <c r="F362" s="32" t="s">
        <v>2961</v>
      </c>
      <c r="G362" s="18" t="s">
        <v>979</v>
      </c>
      <c r="H362" s="18" t="s">
        <v>120</v>
      </c>
      <c r="I362" s="18" t="s">
        <v>101</v>
      </c>
      <c r="J362" s="18" t="s">
        <v>24</v>
      </c>
      <c r="K362" s="19" t="str">
        <f t="shared" si="14"/>
        <v>S71KB0168S25030816</v>
      </c>
      <c r="L362" s="18" t="s">
        <v>4</v>
      </c>
      <c r="M362" s="18" t="s">
        <v>130</v>
      </c>
      <c r="N362" s="19" t="s">
        <v>0</v>
      </c>
      <c r="O362" s="18" t="s">
        <v>2135</v>
      </c>
      <c r="P362" s="20">
        <v>1</v>
      </c>
      <c r="Q362" s="21">
        <v>114</v>
      </c>
      <c r="R362" s="21">
        <f t="shared" si="15"/>
        <v>114</v>
      </c>
      <c r="S362" s="90" t="s">
        <v>3003</v>
      </c>
    </row>
    <row r="363" spans="1:19" ht="90.95" customHeight="1" x14ac:dyDescent="0.2">
      <c r="A363" s="94"/>
      <c r="B363" s="15" t="s">
        <v>2932</v>
      </c>
      <c r="C363" s="16" t="s">
        <v>2989</v>
      </c>
      <c r="D363" s="17" t="s">
        <v>2402</v>
      </c>
      <c r="E363" s="17" t="s">
        <v>2957</v>
      </c>
      <c r="F363" s="32" t="s">
        <v>2961</v>
      </c>
      <c r="G363" s="18" t="s">
        <v>2136</v>
      </c>
      <c r="H363" s="18" t="s">
        <v>226</v>
      </c>
      <c r="I363" s="18" t="s">
        <v>37</v>
      </c>
      <c r="J363" s="18" t="s">
        <v>2137</v>
      </c>
      <c r="K363" s="19" t="str">
        <f t="shared" si="14"/>
        <v>S71KB0183S25042962</v>
      </c>
      <c r="L363" s="18" t="s">
        <v>4</v>
      </c>
      <c r="M363" s="18" t="s">
        <v>130</v>
      </c>
      <c r="N363" s="19" t="s">
        <v>0</v>
      </c>
      <c r="O363" s="18" t="s">
        <v>2138</v>
      </c>
      <c r="P363" s="20">
        <v>1</v>
      </c>
      <c r="Q363" s="21">
        <v>137</v>
      </c>
      <c r="R363" s="21">
        <f t="shared" si="15"/>
        <v>137</v>
      </c>
      <c r="S363" s="90" t="s">
        <v>3003</v>
      </c>
    </row>
    <row r="364" spans="1:19" ht="90.95" customHeight="1" x14ac:dyDescent="0.2">
      <c r="A364" s="97"/>
      <c r="B364" s="15" t="s">
        <v>2932</v>
      </c>
      <c r="C364" s="16" t="s">
        <v>2404</v>
      </c>
      <c r="D364" s="17" t="s">
        <v>2402</v>
      </c>
      <c r="E364" s="17" t="s">
        <v>2957</v>
      </c>
      <c r="F364" s="32" t="s">
        <v>2961</v>
      </c>
      <c r="G364" s="18" t="s">
        <v>2139</v>
      </c>
      <c r="H364" s="18" t="s">
        <v>108</v>
      </c>
      <c r="I364" s="18" t="s">
        <v>75</v>
      </c>
      <c r="J364" s="18" t="s">
        <v>9</v>
      </c>
      <c r="K364" s="19" t="str">
        <f t="shared" si="14"/>
        <v>S71LB0289S30309470</v>
      </c>
      <c r="L364" s="18" t="s">
        <v>4</v>
      </c>
      <c r="M364" s="18" t="s">
        <v>130</v>
      </c>
      <c r="N364" s="19" t="s">
        <v>21</v>
      </c>
      <c r="O364" s="18" t="s">
        <v>2140</v>
      </c>
      <c r="P364" s="20">
        <v>1</v>
      </c>
      <c r="Q364" s="21">
        <v>182</v>
      </c>
      <c r="R364" s="21">
        <f t="shared" si="15"/>
        <v>182</v>
      </c>
      <c r="S364" s="91" t="s">
        <v>3002</v>
      </c>
    </row>
    <row r="365" spans="1:19" ht="155.1" customHeight="1" x14ac:dyDescent="0.2">
      <c r="A365" s="14"/>
      <c r="B365" s="15" t="s">
        <v>2932</v>
      </c>
      <c r="C365" s="16" t="s">
        <v>2404</v>
      </c>
      <c r="D365" s="17" t="s">
        <v>2402</v>
      </c>
      <c r="E365" s="17" t="s">
        <v>2957</v>
      </c>
      <c r="F365" s="32" t="s">
        <v>2961</v>
      </c>
      <c r="G365" s="18" t="s">
        <v>2141</v>
      </c>
      <c r="H365" s="18" t="s">
        <v>107</v>
      </c>
      <c r="I365" s="18" t="s">
        <v>75</v>
      </c>
      <c r="J365" s="18" t="s">
        <v>9</v>
      </c>
      <c r="K365" s="19" t="str">
        <f t="shared" si="14"/>
        <v>S71LB0582S30342470</v>
      </c>
      <c r="L365" s="18" t="s">
        <v>4</v>
      </c>
      <c r="M365" s="18" t="s">
        <v>137</v>
      </c>
      <c r="N365" s="19" t="s">
        <v>17</v>
      </c>
      <c r="O365" s="18" t="s">
        <v>2142</v>
      </c>
      <c r="P365" s="20">
        <v>1</v>
      </c>
      <c r="Q365" s="21">
        <v>185</v>
      </c>
      <c r="R365" s="21">
        <f t="shared" si="15"/>
        <v>185</v>
      </c>
      <c r="S365" s="91" t="s">
        <v>3002</v>
      </c>
    </row>
    <row r="366" spans="1:19" ht="89.1" customHeight="1" x14ac:dyDescent="0.2">
      <c r="A366" s="94"/>
      <c r="B366" s="15" t="s">
        <v>2932</v>
      </c>
      <c r="C366" s="16" t="s">
        <v>2404</v>
      </c>
      <c r="D366" s="17" t="s">
        <v>2402</v>
      </c>
      <c r="E366" s="17" t="s">
        <v>2957</v>
      </c>
      <c r="F366" s="32" t="s">
        <v>2961</v>
      </c>
      <c r="G366" s="18" t="s">
        <v>980</v>
      </c>
      <c r="H366" s="18" t="s">
        <v>107</v>
      </c>
      <c r="I366" s="18" t="s">
        <v>75</v>
      </c>
      <c r="J366" s="18" t="s">
        <v>9</v>
      </c>
      <c r="K366" s="19" t="str">
        <f t="shared" si="14"/>
        <v>S71LB0583S30342470</v>
      </c>
      <c r="L366" s="18" t="s">
        <v>4</v>
      </c>
      <c r="M366" s="18" t="s">
        <v>137</v>
      </c>
      <c r="N366" s="19" t="s">
        <v>11</v>
      </c>
      <c r="O366" s="18" t="s">
        <v>2143</v>
      </c>
      <c r="P366" s="20">
        <v>2</v>
      </c>
      <c r="Q366" s="21">
        <v>137</v>
      </c>
      <c r="R366" s="21">
        <f t="shared" si="15"/>
        <v>274</v>
      </c>
      <c r="S366" s="91" t="s">
        <v>3002</v>
      </c>
    </row>
    <row r="367" spans="1:19" ht="89.1" customHeight="1" x14ac:dyDescent="0.2">
      <c r="A367" s="97"/>
      <c r="B367" s="15" t="s">
        <v>2932</v>
      </c>
      <c r="C367" s="16" t="s">
        <v>2404</v>
      </c>
      <c r="D367" s="17" t="s">
        <v>2402</v>
      </c>
      <c r="E367" s="17" t="s">
        <v>2957</v>
      </c>
      <c r="F367" s="32" t="s">
        <v>2961</v>
      </c>
      <c r="G367" s="18" t="s">
        <v>980</v>
      </c>
      <c r="H367" s="18" t="s">
        <v>107</v>
      </c>
      <c r="I367" s="18" t="s">
        <v>75</v>
      </c>
      <c r="J367" s="18" t="s">
        <v>9</v>
      </c>
      <c r="K367" s="19" t="str">
        <f t="shared" si="14"/>
        <v>S71LB0583S30342470</v>
      </c>
      <c r="L367" s="18" t="s">
        <v>4</v>
      </c>
      <c r="M367" s="18" t="s">
        <v>137</v>
      </c>
      <c r="N367" s="19" t="s">
        <v>15</v>
      </c>
      <c r="O367" s="18" t="s">
        <v>2144</v>
      </c>
      <c r="P367" s="20">
        <v>1</v>
      </c>
      <c r="Q367" s="21">
        <v>137</v>
      </c>
      <c r="R367" s="21">
        <f t="shared" si="15"/>
        <v>137</v>
      </c>
      <c r="S367" s="91" t="s">
        <v>3002</v>
      </c>
    </row>
    <row r="368" spans="1:19" ht="155.1" customHeight="1" x14ac:dyDescent="0.2">
      <c r="A368" s="14"/>
      <c r="B368" s="15" t="s">
        <v>2932</v>
      </c>
      <c r="C368" s="16" t="s">
        <v>2404</v>
      </c>
      <c r="D368" s="17" t="s">
        <v>2402</v>
      </c>
      <c r="E368" s="17" t="s">
        <v>2957</v>
      </c>
      <c r="F368" s="32" t="s">
        <v>2961</v>
      </c>
      <c r="G368" s="18" t="s">
        <v>2145</v>
      </c>
      <c r="H368" s="18" t="s">
        <v>107</v>
      </c>
      <c r="I368" s="18" t="s">
        <v>75</v>
      </c>
      <c r="J368" s="18" t="s">
        <v>9</v>
      </c>
      <c r="K368" s="19" t="str">
        <f t="shared" si="14"/>
        <v>S71LB0591S30342470</v>
      </c>
      <c r="L368" s="18" t="s">
        <v>4</v>
      </c>
      <c r="M368" s="18" t="s">
        <v>137</v>
      </c>
      <c r="N368" s="19" t="s">
        <v>21</v>
      </c>
      <c r="O368" s="18" t="s">
        <v>2146</v>
      </c>
      <c r="P368" s="20">
        <v>1</v>
      </c>
      <c r="Q368" s="21">
        <v>170</v>
      </c>
      <c r="R368" s="21">
        <f t="shared" si="15"/>
        <v>170</v>
      </c>
      <c r="S368" s="91" t="s">
        <v>3002</v>
      </c>
    </row>
    <row r="369" spans="1:19" ht="155.1" customHeight="1" x14ac:dyDescent="0.2">
      <c r="A369" s="14"/>
      <c r="B369" s="15" t="s">
        <v>2932</v>
      </c>
      <c r="C369" s="16" t="s">
        <v>2404</v>
      </c>
      <c r="D369" s="17" t="s">
        <v>2402</v>
      </c>
      <c r="E369" s="17" t="s">
        <v>2957</v>
      </c>
      <c r="F369" s="32" t="s">
        <v>2961</v>
      </c>
      <c r="G369" s="18" t="s">
        <v>981</v>
      </c>
      <c r="H369" s="18" t="s">
        <v>107</v>
      </c>
      <c r="I369" s="18" t="s">
        <v>75</v>
      </c>
      <c r="J369" s="18" t="s">
        <v>9</v>
      </c>
      <c r="K369" s="19" t="str">
        <f t="shared" si="14"/>
        <v>S71LB0593S30342470</v>
      </c>
      <c r="L369" s="18" t="s">
        <v>4</v>
      </c>
      <c r="M369" s="18" t="s">
        <v>137</v>
      </c>
      <c r="N369" s="19" t="s">
        <v>11</v>
      </c>
      <c r="O369" s="18" t="s">
        <v>2147</v>
      </c>
      <c r="P369" s="20">
        <v>2</v>
      </c>
      <c r="Q369" s="21">
        <v>169</v>
      </c>
      <c r="R369" s="21">
        <f t="shared" si="15"/>
        <v>338</v>
      </c>
      <c r="S369" s="91" t="s">
        <v>3002</v>
      </c>
    </row>
    <row r="370" spans="1:19" ht="90.95" customHeight="1" x14ac:dyDescent="0.2">
      <c r="A370" s="94"/>
      <c r="B370" s="15" t="s">
        <v>2932</v>
      </c>
      <c r="C370" s="16" t="s">
        <v>2404</v>
      </c>
      <c r="D370" s="17" t="s">
        <v>2402</v>
      </c>
      <c r="E370" s="17" t="s">
        <v>2957</v>
      </c>
      <c r="F370" s="32" t="s">
        <v>2961</v>
      </c>
      <c r="G370" s="18" t="s">
        <v>2148</v>
      </c>
      <c r="H370" s="18" t="s">
        <v>107</v>
      </c>
      <c r="I370" s="18" t="s">
        <v>75</v>
      </c>
      <c r="J370" s="18" t="s">
        <v>9</v>
      </c>
      <c r="K370" s="19" t="str">
        <f t="shared" si="14"/>
        <v>S71LB0594S30342470</v>
      </c>
      <c r="L370" s="18" t="s">
        <v>4</v>
      </c>
      <c r="M370" s="18" t="s">
        <v>137</v>
      </c>
      <c r="N370" s="19" t="s">
        <v>21</v>
      </c>
      <c r="O370" s="18" t="s">
        <v>2149</v>
      </c>
      <c r="P370" s="20">
        <v>1</v>
      </c>
      <c r="Q370" s="21">
        <v>169</v>
      </c>
      <c r="R370" s="21">
        <f t="shared" si="15"/>
        <v>169</v>
      </c>
      <c r="S370" s="91" t="s">
        <v>3002</v>
      </c>
    </row>
    <row r="371" spans="1:19" ht="90.95" customHeight="1" x14ac:dyDescent="0.2">
      <c r="A371" s="97"/>
      <c r="B371" s="15" t="s">
        <v>2932</v>
      </c>
      <c r="C371" s="16" t="s">
        <v>2404</v>
      </c>
      <c r="D371" s="17" t="s">
        <v>2402</v>
      </c>
      <c r="E371" s="17" t="s">
        <v>2957</v>
      </c>
      <c r="F371" s="32" t="s">
        <v>2961</v>
      </c>
      <c r="G371" s="18" t="s">
        <v>2148</v>
      </c>
      <c r="H371" s="18" t="s">
        <v>107</v>
      </c>
      <c r="I371" s="18" t="s">
        <v>75</v>
      </c>
      <c r="J371" s="18" t="s">
        <v>9</v>
      </c>
      <c r="K371" s="19" t="str">
        <f t="shared" si="14"/>
        <v>S71LB0594S30342470</v>
      </c>
      <c r="L371" s="18" t="s">
        <v>4</v>
      </c>
      <c r="M371" s="18" t="s">
        <v>137</v>
      </c>
      <c r="N371" s="19" t="s">
        <v>11</v>
      </c>
      <c r="O371" s="18" t="s">
        <v>2150</v>
      </c>
      <c r="P371" s="20">
        <v>1</v>
      </c>
      <c r="Q371" s="21">
        <v>169</v>
      </c>
      <c r="R371" s="21">
        <f t="shared" si="15"/>
        <v>169</v>
      </c>
      <c r="S371" s="91" t="s">
        <v>3002</v>
      </c>
    </row>
    <row r="372" spans="1:19" ht="155.1" customHeight="1" x14ac:dyDescent="0.2">
      <c r="A372" s="14"/>
      <c r="B372" s="15" t="s">
        <v>2932</v>
      </c>
      <c r="C372" s="16" t="s">
        <v>2404</v>
      </c>
      <c r="D372" s="17" t="s">
        <v>2402</v>
      </c>
      <c r="E372" s="17" t="s">
        <v>2957</v>
      </c>
      <c r="F372" s="32" t="s">
        <v>2961</v>
      </c>
      <c r="G372" s="18" t="s">
        <v>982</v>
      </c>
      <c r="H372" s="18" t="s">
        <v>107</v>
      </c>
      <c r="I372" s="18" t="s">
        <v>75</v>
      </c>
      <c r="J372" s="18" t="s">
        <v>9</v>
      </c>
      <c r="K372" s="19" t="str">
        <f t="shared" si="14"/>
        <v>S71LB0597S30342470</v>
      </c>
      <c r="L372" s="18" t="s">
        <v>4</v>
      </c>
      <c r="M372" s="18" t="s">
        <v>137</v>
      </c>
      <c r="N372" s="19" t="s">
        <v>15</v>
      </c>
      <c r="O372" s="18" t="s">
        <v>2151</v>
      </c>
      <c r="P372" s="20">
        <v>2</v>
      </c>
      <c r="Q372" s="21">
        <v>170</v>
      </c>
      <c r="R372" s="21">
        <f t="shared" si="15"/>
        <v>340</v>
      </c>
      <c r="S372" s="91" t="s">
        <v>3002</v>
      </c>
    </row>
    <row r="373" spans="1:19" ht="155.1" customHeight="1" x14ac:dyDescent="0.2">
      <c r="A373" s="14"/>
      <c r="B373" s="15" t="s">
        <v>2932</v>
      </c>
      <c r="C373" s="16" t="s">
        <v>2404</v>
      </c>
      <c r="D373" s="17" t="s">
        <v>2402</v>
      </c>
      <c r="E373" s="17" t="s">
        <v>2957</v>
      </c>
      <c r="F373" s="32" t="s">
        <v>2961</v>
      </c>
      <c r="G373" s="18" t="s">
        <v>713</v>
      </c>
      <c r="H373" s="18" t="s">
        <v>107</v>
      </c>
      <c r="I373" s="18" t="s">
        <v>75</v>
      </c>
      <c r="J373" s="18" t="s">
        <v>9</v>
      </c>
      <c r="K373" s="19" t="str">
        <f t="shared" si="14"/>
        <v>S71LB0598S30342470</v>
      </c>
      <c r="L373" s="18" t="s">
        <v>4</v>
      </c>
      <c r="M373" s="18" t="s">
        <v>137</v>
      </c>
      <c r="N373" s="19" t="s">
        <v>15</v>
      </c>
      <c r="O373" s="18" t="s">
        <v>2152</v>
      </c>
      <c r="P373" s="20">
        <v>1</v>
      </c>
      <c r="Q373" s="21">
        <v>170</v>
      </c>
      <c r="R373" s="21">
        <f t="shared" si="15"/>
        <v>170</v>
      </c>
      <c r="S373" s="91" t="s">
        <v>3002</v>
      </c>
    </row>
    <row r="374" spans="1:19" ht="155.1" customHeight="1" x14ac:dyDescent="0.2">
      <c r="A374" s="14"/>
      <c r="B374" s="15" t="s">
        <v>2932</v>
      </c>
      <c r="C374" s="16" t="s">
        <v>2404</v>
      </c>
      <c r="D374" s="17" t="s">
        <v>2402</v>
      </c>
      <c r="E374" s="17" t="s">
        <v>2957</v>
      </c>
      <c r="F374" s="32" t="s">
        <v>2961</v>
      </c>
      <c r="G374" s="18" t="s">
        <v>642</v>
      </c>
      <c r="H374" s="18" t="s">
        <v>107</v>
      </c>
      <c r="I374" s="18" t="s">
        <v>75</v>
      </c>
      <c r="J374" s="18" t="s">
        <v>9</v>
      </c>
      <c r="K374" s="19" t="str">
        <f t="shared" si="14"/>
        <v>S71LB0599S30342470</v>
      </c>
      <c r="L374" s="18" t="s">
        <v>4</v>
      </c>
      <c r="M374" s="18" t="s">
        <v>137</v>
      </c>
      <c r="N374" s="19" t="s">
        <v>11</v>
      </c>
      <c r="O374" s="18" t="s">
        <v>2153</v>
      </c>
      <c r="P374" s="20">
        <v>1</v>
      </c>
      <c r="Q374" s="21">
        <v>159</v>
      </c>
      <c r="R374" s="21">
        <f t="shared" si="15"/>
        <v>159</v>
      </c>
      <c r="S374" s="91" t="s">
        <v>3002</v>
      </c>
    </row>
    <row r="375" spans="1:19" ht="60.95" customHeight="1" x14ac:dyDescent="0.2">
      <c r="A375" s="94"/>
      <c r="B375" s="15" t="s">
        <v>2932</v>
      </c>
      <c r="C375" s="16" t="s">
        <v>2404</v>
      </c>
      <c r="D375" s="17" t="s">
        <v>2402</v>
      </c>
      <c r="E375" s="17" t="s">
        <v>2957</v>
      </c>
      <c r="F375" s="32" t="s">
        <v>2961</v>
      </c>
      <c r="G375" s="18" t="s">
        <v>667</v>
      </c>
      <c r="H375" s="18" t="s">
        <v>107</v>
      </c>
      <c r="I375" s="18" t="s">
        <v>75</v>
      </c>
      <c r="J375" s="18" t="s">
        <v>9</v>
      </c>
      <c r="K375" s="19" t="str">
        <f t="shared" si="14"/>
        <v>S71LB0601S30342470</v>
      </c>
      <c r="L375" s="18" t="s">
        <v>23</v>
      </c>
      <c r="M375" s="18" t="s">
        <v>137</v>
      </c>
      <c r="N375" s="19" t="s">
        <v>14</v>
      </c>
      <c r="O375" s="18" t="s">
        <v>2154</v>
      </c>
      <c r="P375" s="20">
        <v>1</v>
      </c>
      <c r="Q375" s="21">
        <v>144</v>
      </c>
      <c r="R375" s="21">
        <f t="shared" si="15"/>
        <v>144</v>
      </c>
      <c r="S375" s="91" t="s">
        <v>3002</v>
      </c>
    </row>
    <row r="376" spans="1:19" ht="60.95" customHeight="1" x14ac:dyDescent="0.2">
      <c r="A376" s="95"/>
      <c r="B376" s="15" t="s">
        <v>2932</v>
      </c>
      <c r="C376" s="16" t="s">
        <v>2404</v>
      </c>
      <c r="D376" s="17" t="s">
        <v>2402</v>
      </c>
      <c r="E376" s="17" t="s">
        <v>2957</v>
      </c>
      <c r="F376" s="32" t="s">
        <v>2961</v>
      </c>
      <c r="G376" s="18" t="s">
        <v>667</v>
      </c>
      <c r="H376" s="18" t="s">
        <v>107</v>
      </c>
      <c r="I376" s="18" t="s">
        <v>75</v>
      </c>
      <c r="J376" s="18" t="s">
        <v>9</v>
      </c>
      <c r="K376" s="19" t="str">
        <f t="shared" si="14"/>
        <v>S71LB0601S30342470</v>
      </c>
      <c r="L376" s="18" t="s">
        <v>23</v>
      </c>
      <c r="M376" s="18" t="s">
        <v>137</v>
      </c>
      <c r="N376" s="19" t="s">
        <v>11</v>
      </c>
      <c r="O376" s="18" t="s">
        <v>2155</v>
      </c>
      <c r="P376" s="20">
        <v>2</v>
      </c>
      <c r="Q376" s="21">
        <v>144</v>
      </c>
      <c r="R376" s="21">
        <f t="shared" si="15"/>
        <v>288</v>
      </c>
      <c r="S376" s="91" t="s">
        <v>3002</v>
      </c>
    </row>
    <row r="377" spans="1:19" ht="60.95" customHeight="1" x14ac:dyDescent="0.2">
      <c r="A377" s="97"/>
      <c r="B377" s="15" t="s">
        <v>2932</v>
      </c>
      <c r="C377" s="16" t="s">
        <v>2404</v>
      </c>
      <c r="D377" s="17" t="s">
        <v>2402</v>
      </c>
      <c r="E377" s="17" t="s">
        <v>2957</v>
      </c>
      <c r="F377" s="32" t="s">
        <v>2961</v>
      </c>
      <c r="G377" s="18" t="s">
        <v>667</v>
      </c>
      <c r="H377" s="18" t="s">
        <v>107</v>
      </c>
      <c r="I377" s="18" t="s">
        <v>75</v>
      </c>
      <c r="J377" s="18" t="s">
        <v>9</v>
      </c>
      <c r="K377" s="19" t="str">
        <f t="shared" si="14"/>
        <v>S71LB0601S30342470</v>
      </c>
      <c r="L377" s="18" t="s">
        <v>23</v>
      </c>
      <c r="M377" s="18" t="s">
        <v>137</v>
      </c>
      <c r="N377" s="19" t="s">
        <v>15</v>
      </c>
      <c r="O377" s="18" t="s">
        <v>2156</v>
      </c>
      <c r="P377" s="20">
        <v>1</v>
      </c>
      <c r="Q377" s="21">
        <v>144</v>
      </c>
      <c r="R377" s="21">
        <f t="shared" si="15"/>
        <v>144</v>
      </c>
      <c r="S377" s="91" t="s">
        <v>3002</v>
      </c>
    </row>
    <row r="378" spans="1:19" ht="155.1" customHeight="1" x14ac:dyDescent="0.2">
      <c r="A378" s="14"/>
      <c r="B378" s="15" t="s">
        <v>2932</v>
      </c>
      <c r="C378" s="16" t="s">
        <v>2404</v>
      </c>
      <c r="D378" s="17" t="s">
        <v>2402</v>
      </c>
      <c r="E378" s="17" t="s">
        <v>2957</v>
      </c>
      <c r="F378" s="32" t="s">
        <v>2961</v>
      </c>
      <c r="G378" s="18" t="s">
        <v>983</v>
      </c>
      <c r="H378" s="18" t="s">
        <v>107</v>
      </c>
      <c r="I378" s="18" t="s">
        <v>75</v>
      </c>
      <c r="J378" s="18" t="s">
        <v>9</v>
      </c>
      <c r="K378" s="19" t="str">
        <f t="shared" si="14"/>
        <v>S71LB0602S30342470</v>
      </c>
      <c r="L378" s="18" t="s">
        <v>23</v>
      </c>
      <c r="M378" s="18" t="s">
        <v>137</v>
      </c>
      <c r="N378" s="19" t="s">
        <v>15</v>
      </c>
      <c r="O378" s="18" t="s">
        <v>2157</v>
      </c>
      <c r="P378" s="20">
        <v>1</v>
      </c>
      <c r="Q378" s="21">
        <v>144</v>
      </c>
      <c r="R378" s="21">
        <f t="shared" si="15"/>
        <v>144</v>
      </c>
      <c r="S378" s="91" t="s">
        <v>3002</v>
      </c>
    </row>
    <row r="379" spans="1:19" ht="39.950000000000003" customHeight="1" x14ac:dyDescent="0.2">
      <c r="A379" s="94"/>
      <c r="B379" s="15" t="s">
        <v>2932</v>
      </c>
      <c r="C379" s="16" t="s">
        <v>2404</v>
      </c>
      <c r="D379" s="17" t="s">
        <v>2402</v>
      </c>
      <c r="E379" s="17" t="s">
        <v>2957</v>
      </c>
      <c r="F379" s="32" t="s">
        <v>2961</v>
      </c>
      <c r="G379" s="18" t="s">
        <v>972</v>
      </c>
      <c r="H379" s="18" t="s">
        <v>107</v>
      </c>
      <c r="I379" s="18" t="s">
        <v>75</v>
      </c>
      <c r="J379" s="18" t="s">
        <v>9</v>
      </c>
      <c r="K379" s="19" t="str">
        <f t="shared" si="14"/>
        <v>S71LB0604S30342470</v>
      </c>
      <c r="L379" s="18" t="s">
        <v>4</v>
      </c>
      <c r="M379" s="18" t="s">
        <v>137</v>
      </c>
      <c r="N379" s="19" t="s">
        <v>21</v>
      </c>
      <c r="O379" s="18" t="s">
        <v>2158</v>
      </c>
      <c r="P379" s="20">
        <v>2</v>
      </c>
      <c r="Q379" s="21">
        <v>212</v>
      </c>
      <c r="R379" s="21">
        <f t="shared" si="15"/>
        <v>424</v>
      </c>
      <c r="S379" s="91" t="s">
        <v>3002</v>
      </c>
    </row>
    <row r="380" spans="1:19" ht="39.950000000000003" customHeight="1" x14ac:dyDescent="0.2">
      <c r="A380" s="95"/>
      <c r="B380" s="15" t="s">
        <v>2932</v>
      </c>
      <c r="C380" s="16" t="s">
        <v>2404</v>
      </c>
      <c r="D380" s="17" t="s">
        <v>2402</v>
      </c>
      <c r="E380" s="17" t="s">
        <v>2957</v>
      </c>
      <c r="F380" s="32" t="s">
        <v>2961</v>
      </c>
      <c r="G380" s="18" t="s">
        <v>972</v>
      </c>
      <c r="H380" s="18" t="s">
        <v>107</v>
      </c>
      <c r="I380" s="18" t="s">
        <v>75</v>
      </c>
      <c r="J380" s="18" t="s">
        <v>9</v>
      </c>
      <c r="K380" s="19" t="str">
        <f t="shared" si="14"/>
        <v>S71LB0604S30342470</v>
      </c>
      <c r="L380" s="18" t="s">
        <v>4</v>
      </c>
      <c r="M380" s="18" t="s">
        <v>137</v>
      </c>
      <c r="N380" s="19" t="s">
        <v>11</v>
      </c>
      <c r="O380" s="18" t="s">
        <v>2159</v>
      </c>
      <c r="P380" s="20">
        <v>1</v>
      </c>
      <c r="Q380" s="21">
        <v>212</v>
      </c>
      <c r="R380" s="21">
        <f t="shared" si="15"/>
        <v>212</v>
      </c>
      <c r="S380" s="91" t="s">
        <v>3002</v>
      </c>
    </row>
    <row r="381" spans="1:19" ht="39.950000000000003" customHeight="1" x14ac:dyDescent="0.2">
      <c r="A381" s="97"/>
      <c r="B381" s="15" t="s">
        <v>2932</v>
      </c>
      <c r="C381" s="16" t="s">
        <v>2404</v>
      </c>
      <c r="D381" s="17" t="s">
        <v>2402</v>
      </c>
      <c r="E381" s="17" t="s">
        <v>2957</v>
      </c>
      <c r="F381" s="32" t="s">
        <v>2961</v>
      </c>
      <c r="G381" s="18" t="s">
        <v>972</v>
      </c>
      <c r="H381" s="18" t="s">
        <v>107</v>
      </c>
      <c r="I381" s="18" t="s">
        <v>75</v>
      </c>
      <c r="J381" s="18" t="s">
        <v>9</v>
      </c>
      <c r="K381" s="19" t="str">
        <f t="shared" si="14"/>
        <v>S71LB0604S30342470</v>
      </c>
      <c r="L381" s="18" t="s">
        <v>4</v>
      </c>
      <c r="M381" s="18" t="s">
        <v>137</v>
      </c>
      <c r="N381" s="19" t="s">
        <v>22</v>
      </c>
      <c r="O381" s="18" t="s">
        <v>2160</v>
      </c>
      <c r="P381" s="20">
        <v>1</v>
      </c>
      <c r="Q381" s="21">
        <v>212</v>
      </c>
      <c r="R381" s="21">
        <f t="shared" si="15"/>
        <v>212</v>
      </c>
      <c r="S381" s="91" t="s">
        <v>3002</v>
      </c>
    </row>
    <row r="382" spans="1:19" ht="155.1" customHeight="1" x14ac:dyDescent="0.2">
      <c r="A382" s="14"/>
      <c r="B382" s="15" t="s">
        <v>2932</v>
      </c>
      <c r="C382" s="16" t="s">
        <v>2404</v>
      </c>
      <c r="D382" s="17" t="s">
        <v>2402</v>
      </c>
      <c r="E382" s="17" t="s">
        <v>2957</v>
      </c>
      <c r="F382" s="32" t="s">
        <v>2961</v>
      </c>
      <c r="G382" s="18" t="s">
        <v>984</v>
      </c>
      <c r="H382" s="18" t="s">
        <v>107</v>
      </c>
      <c r="I382" s="18" t="s">
        <v>75</v>
      </c>
      <c r="J382" s="18" t="s">
        <v>9</v>
      </c>
      <c r="K382" s="19" t="str">
        <f t="shared" si="14"/>
        <v>S71LB0605S30342470</v>
      </c>
      <c r="L382" s="18" t="s">
        <v>23</v>
      </c>
      <c r="M382" s="18" t="s">
        <v>137</v>
      </c>
      <c r="N382" s="19" t="s">
        <v>11</v>
      </c>
      <c r="O382" s="18" t="s">
        <v>2161</v>
      </c>
      <c r="P382" s="20">
        <v>1</v>
      </c>
      <c r="Q382" s="21">
        <v>144</v>
      </c>
      <c r="R382" s="21">
        <f t="shared" si="15"/>
        <v>144</v>
      </c>
      <c r="S382" s="91" t="s">
        <v>3002</v>
      </c>
    </row>
    <row r="383" spans="1:19" ht="155.1" customHeight="1" x14ac:dyDescent="0.2">
      <c r="A383" s="14"/>
      <c r="B383" s="15" t="s">
        <v>2932</v>
      </c>
      <c r="C383" s="16" t="s">
        <v>2404</v>
      </c>
      <c r="D383" s="17" t="s">
        <v>2402</v>
      </c>
      <c r="E383" s="17" t="s">
        <v>2957</v>
      </c>
      <c r="F383" s="32" t="s">
        <v>2961</v>
      </c>
      <c r="G383" s="18" t="s">
        <v>2162</v>
      </c>
      <c r="H383" s="18" t="s">
        <v>108</v>
      </c>
      <c r="I383" s="18" t="s">
        <v>75</v>
      </c>
      <c r="J383" s="18" t="s">
        <v>9</v>
      </c>
      <c r="K383" s="19" t="str">
        <f t="shared" si="14"/>
        <v>S71LB0613S30309470</v>
      </c>
      <c r="L383" s="18" t="s">
        <v>4</v>
      </c>
      <c r="M383" s="18" t="s">
        <v>130</v>
      </c>
      <c r="N383" s="19" t="s">
        <v>11</v>
      </c>
      <c r="O383" s="18" t="s">
        <v>2163</v>
      </c>
      <c r="P383" s="20">
        <v>1</v>
      </c>
      <c r="Q383" s="21">
        <v>211</v>
      </c>
      <c r="R383" s="21">
        <f t="shared" si="15"/>
        <v>211</v>
      </c>
      <c r="S383" s="91" t="s">
        <v>3002</v>
      </c>
    </row>
    <row r="384" spans="1:19" ht="155.1" customHeight="1" x14ac:dyDescent="0.2">
      <c r="A384" s="14"/>
      <c r="B384" s="15" t="s">
        <v>2932</v>
      </c>
      <c r="C384" s="16" t="s">
        <v>2404</v>
      </c>
      <c r="D384" s="17" t="s">
        <v>2402</v>
      </c>
      <c r="E384" s="17" t="s">
        <v>2957</v>
      </c>
      <c r="F384" s="32" t="s">
        <v>2961</v>
      </c>
      <c r="G384" s="18" t="s">
        <v>405</v>
      </c>
      <c r="H384" s="18" t="s">
        <v>107</v>
      </c>
      <c r="I384" s="18" t="s">
        <v>75</v>
      </c>
      <c r="J384" s="18" t="s">
        <v>9</v>
      </c>
      <c r="K384" s="19" t="str">
        <f t="shared" si="14"/>
        <v>S71LB0614S30342470</v>
      </c>
      <c r="L384" s="18" t="s">
        <v>4</v>
      </c>
      <c r="M384" s="18" t="s">
        <v>137</v>
      </c>
      <c r="N384" s="19" t="s">
        <v>11</v>
      </c>
      <c r="O384" s="18" t="s">
        <v>2164</v>
      </c>
      <c r="P384" s="20">
        <v>2</v>
      </c>
      <c r="Q384" s="21">
        <v>137</v>
      </c>
      <c r="R384" s="21">
        <f t="shared" si="15"/>
        <v>274</v>
      </c>
      <c r="S384" s="91" t="s">
        <v>3002</v>
      </c>
    </row>
    <row r="385" spans="1:19" ht="155.1" customHeight="1" x14ac:dyDescent="0.2">
      <c r="A385" s="14"/>
      <c r="B385" s="15" t="s">
        <v>2932</v>
      </c>
      <c r="C385" s="16" t="s">
        <v>2404</v>
      </c>
      <c r="D385" s="17" t="s">
        <v>2402</v>
      </c>
      <c r="E385" s="17" t="s">
        <v>2957</v>
      </c>
      <c r="F385" s="32" t="s">
        <v>2961</v>
      </c>
      <c r="G385" s="18" t="s">
        <v>2165</v>
      </c>
      <c r="H385" s="18" t="s">
        <v>107</v>
      </c>
      <c r="I385" s="18" t="s">
        <v>75</v>
      </c>
      <c r="J385" s="18" t="s">
        <v>9</v>
      </c>
      <c r="K385" s="19" t="str">
        <f t="shared" ref="K385:K448" si="16">+G385&amp;H385&amp;I385</f>
        <v>S71LB0615S30342470</v>
      </c>
      <c r="L385" s="18" t="s">
        <v>4</v>
      </c>
      <c r="M385" s="18" t="s">
        <v>137</v>
      </c>
      <c r="N385" s="19" t="s">
        <v>22</v>
      </c>
      <c r="O385" s="18" t="s">
        <v>2166</v>
      </c>
      <c r="P385" s="20">
        <v>1</v>
      </c>
      <c r="Q385" s="21">
        <v>159</v>
      </c>
      <c r="R385" s="21">
        <f t="shared" ref="R385:R448" si="17">+Q385*P385</f>
        <v>159</v>
      </c>
      <c r="S385" s="91" t="s">
        <v>3002</v>
      </c>
    </row>
    <row r="386" spans="1:19" ht="30.95" customHeight="1" x14ac:dyDescent="0.2">
      <c r="A386" s="94"/>
      <c r="B386" s="15" t="s">
        <v>2932</v>
      </c>
      <c r="C386" s="16" t="s">
        <v>2404</v>
      </c>
      <c r="D386" s="17" t="s">
        <v>2402</v>
      </c>
      <c r="E386" s="17" t="s">
        <v>2957</v>
      </c>
      <c r="F386" s="32" t="s">
        <v>2961</v>
      </c>
      <c r="G386" s="18" t="s">
        <v>973</v>
      </c>
      <c r="H386" s="18" t="s">
        <v>107</v>
      </c>
      <c r="I386" s="18" t="s">
        <v>75</v>
      </c>
      <c r="J386" s="18" t="s">
        <v>9</v>
      </c>
      <c r="K386" s="19" t="str">
        <f t="shared" si="16"/>
        <v>S71LB0617S30342470</v>
      </c>
      <c r="L386" s="18" t="s">
        <v>4</v>
      </c>
      <c r="M386" s="18" t="s">
        <v>137</v>
      </c>
      <c r="N386" s="19" t="s">
        <v>17</v>
      </c>
      <c r="O386" s="18" t="s">
        <v>2167</v>
      </c>
      <c r="P386" s="20">
        <v>2</v>
      </c>
      <c r="Q386" s="21">
        <v>212</v>
      </c>
      <c r="R386" s="21">
        <f t="shared" si="17"/>
        <v>424</v>
      </c>
      <c r="S386" s="91" t="s">
        <v>3002</v>
      </c>
    </row>
    <row r="387" spans="1:19" ht="30.95" customHeight="1" x14ac:dyDescent="0.2">
      <c r="A387" s="95"/>
      <c r="B387" s="15" t="s">
        <v>2932</v>
      </c>
      <c r="C387" s="16" t="s">
        <v>2404</v>
      </c>
      <c r="D387" s="17" t="s">
        <v>2402</v>
      </c>
      <c r="E387" s="17" t="s">
        <v>2957</v>
      </c>
      <c r="F387" s="32" t="s">
        <v>2961</v>
      </c>
      <c r="G387" s="18" t="s">
        <v>2168</v>
      </c>
      <c r="H387" s="18" t="s">
        <v>107</v>
      </c>
      <c r="I387" s="18" t="s">
        <v>75</v>
      </c>
      <c r="J387" s="18" t="s">
        <v>9</v>
      </c>
      <c r="K387" s="19" t="str">
        <f t="shared" si="16"/>
        <v>S71LB0623S30342470</v>
      </c>
      <c r="L387" s="18" t="s">
        <v>4</v>
      </c>
      <c r="M387" s="18" t="s">
        <v>137</v>
      </c>
      <c r="N387" s="19" t="s">
        <v>17</v>
      </c>
      <c r="O387" s="18" t="s">
        <v>2169</v>
      </c>
      <c r="P387" s="20">
        <v>1</v>
      </c>
      <c r="Q387" s="21">
        <v>181</v>
      </c>
      <c r="R387" s="21">
        <f t="shared" si="17"/>
        <v>181</v>
      </c>
      <c r="S387" s="91" t="s">
        <v>3002</v>
      </c>
    </row>
    <row r="388" spans="1:19" ht="30.95" customHeight="1" x14ac:dyDescent="0.2">
      <c r="A388" s="95"/>
      <c r="B388" s="15" t="s">
        <v>2932</v>
      </c>
      <c r="C388" s="16" t="s">
        <v>2404</v>
      </c>
      <c r="D388" s="17" t="s">
        <v>2402</v>
      </c>
      <c r="E388" s="17" t="s">
        <v>2957</v>
      </c>
      <c r="F388" s="32" t="s">
        <v>2961</v>
      </c>
      <c r="G388" s="18" t="s">
        <v>2170</v>
      </c>
      <c r="H388" s="18" t="s">
        <v>107</v>
      </c>
      <c r="I388" s="18" t="s">
        <v>75</v>
      </c>
      <c r="J388" s="18" t="s">
        <v>9</v>
      </c>
      <c r="K388" s="19" t="str">
        <f t="shared" si="16"/>
        <v>S71LB0624S30342470</v>
      </c>
      <c r="L388" s="18" t="s">
        <v>4</v>
      </c>
      <c r="M388" s="18" t="s">
        <v>137</v>
      </c>
      <c r="N388" s="19" t="s">
        <v>17</v>
      </c>
      <c r="O388" s="18" t="s">
        <v>2171</v>
      </c>
      <c r="P388" s="20">
        <v>1</v>
      </c>
      <c r="Q388" s="21">
        <v>185</v>
      </c>
      <c r="R388" s="21">
        <f t="shared" si="17"/>
        <v>185</v>
      </c>
      <c r="S388" s="91" t="s">
        <v>3002</v>
      </c>
    </row>
    <row r="389" spans="1:19" ht="30.95" customHeight="1" x14ac:dyDescent="0.2">
      <c r="A389" s="95"/>
      <c r="B389" s="15" t="s">
        <v>2932</v>
      </c>
      <c r="C389" s="16" t="s">
        <v>2404</v>
      </c>
      <c r="D389" s="17" t="s">
        <v>2402</v>
      </c>
      <c r="E389" s="17" t="s">
        <v>2957</v>
      </c>
      <c r="F389" s="32" t="s">
        <v>2961</v>
      </c>
      <c r="G389" s="18" t="s">
        <v>2172</v>
      </c>
      <c r="H389" s="18" t="s">
        <v>107</v>
      </c>
      <c r="I389" s="18" t="s">
        <v>75</v>
      </c>
      <c r="J389" s="18" t="s">
        <v>9</v>
      </c>
      <c r="K389" s="19" t="str">
        <f t="shared" si="16"/>
        <v>S71LB0625S30342470</v>
      </c>
      <c r="L389" s="18" t="s">
        <v>4</v>
      </c>
      <c r="M389" s="18" t="s">
        <v>137</v>
      </c>
      <c r="N389" s="19" t="s">
        <v>11</v>
      </c>
      <c r="O389" s="18" t="s">
        <v>2173</v>
      </c>
      <c r="P389" s="20">
        <v>2</v>
      </c>
      <c r="Q389" s="21">
        <v>196</v>
      </c>
      <c r="R389" s="21">
        <f t="shared" si="17"/>
        <v>392</v>
      </c>
      <c r="S389" s="91" t="s">
        <v>3002</v>
      </c>
    </row>
    <row r="390" spans="1:19" ht="30.95" customHeight="1" x14ac:dyDescent="0.2">
      <c r="A390" s="95"/>
      <c r="B390" s="15" t="s">
        <v>2932</v>
      </c>
      <c r="C390" s="16" t="s">
        <v>2404</v>
      </c>
      <c r="D390" s="17" t="s">
        <v>2402</v>
      </c>
      <c r="E390" s="17" t="s">
        <v>2957</v>
      </c>
      <c r="F390" s="32" t="s">
        <v>2961</v>
      </c>
      <c r="G390" s="18" t="s">
        <v>2172</v>
      </c>
      <c r="H390" s="18" t="s">
        <v>107</v>
      </c>
      <c r="I390" s="18" t="s">
        <v>75</v>
      </c>
      <c r="J390" s="18" t="s">
        <v>9</v>
      </c>
      <c r="K390" s="19" t="str">
        <f t="shared" si="16"/>
        <v>S71LB0625S30342470</v>
      </c>
      <c r="L390" s="18" t="s">
        <v>4</v>
      </c>
      <c r="M390" s="18" t="s">
        <v>137</v>
      </c>
      <c r="N390" s="19" t="s">
        <v>17</v>
      </c>
      <c r="O390" s="18" t="s">
        <v>2174</v>
      </c>
      <c r="P390" s="20">
        <v>1</v>
      </c>
      <c r="Q390" s="21">
        <v>196</v>
      </c>
      <c r="R390" s="21">
        <f t="shared" si="17"/>
        <v>196</v>
      </c>
      <c r="S390" s="91" t="s">
        <v>3002</v>
      </c>
    </row>
    <row r="391" spans="1:19" ht="30.95" customHeight="1" x14ac:dyDescent="0.2">
      <c r="A391" s="95"/>
      <c r="B391" s="15" t="s">
        <v>2932</v>
      </c>
      <c r="C391" s="16" t="s">
        <v>2404</v>
      </c>
      <c r="D391" s="17" t="s">
        <v>2402</v>
      </c>
      <c r="E391" s="17" t="s">
        <v>2957</v>
      </c>
      <c r="F391" s="32" t="s">
        <v>2961</v>
      </c>
      <c r="G391" s="18" t="s">
        <v>685</v>
      </c>
      <c r="H391" s="18" t="s">
        <v>108</v>
      </c>
      <c r="I391" s="18" t="s">
        <v>75</v>
      </c>
      <c r="J391" s="18" t="s">
        <v>9</v>
      </c>
      <c r="K391" s="19" t="str">
        <f t="shared" si="16"/>
        <v>S71LB0627S30309470</v>
      </c>
      <c r="L391" s="18" t="s">
        <v>4</v>
      </c>
      <c r="M391" s="18" t="s">
        <v>130</v>
      </c>
      <c r="N391" s="19" t="s">
        <v>17</v>
      </c>
      <c r="O391" s="18" t="s">
        <v>2175</v>
      </c>
      <c r="P391" s="20">
        <v>1</v>
      </c>
      <c r="Q391" s="21">
        <v>211</v>
      </c>
      <c r="R391" s="21">
        <f t="shared" si="17"/>
        <v>211</v>
      </c>
      <c r="S391" s="91" t="s">
        <v>3002</v>
      </c>
    </row>
    <row r="392" spans="1:19" ht="30.95" customHeight="1" x14ac:dyDescent="0.2">
      <c r="A392" s="97"/>
      <c r="B392" s="15" t="s">
        <v>2932</v>
      </c>
      <c r="C392" s="16" t="s">
        <v>2404</v>
      </c>
      <c r="D392" s="17" t="s">
        <v>2402</v>
      </c>
      <c r="E392" s="17" t="s">
        <v>2957</v>
      </c>
      <c r="F392" s="32" t="s">
        <v>2961</v>
      </c>
      <c r="G392" s="18" t="s">
        <v>685</v>
      </c>
      <c r="H392" s="18" t="s">
        <v>108</v>
      </c>
      <c r="I392" s="18" t="s">
        <v>75</v>
      </c>
      <c r="J392" s="18" t="s">
        <v>9</v>
      </c>
      <c r="K392" s="19" t="str">
        <f t="shared" si="16"/>
        <v>S71LB0627S30309470</v>
      </c>
      <c r="L392" s="18" t="s">
        <v>4</v>
      </c>
      <c r="M392" s="18" t="s">
        <v>130</v>
      </c>
      <c r="N392" s="18" t="s">
        <v>21</v>
      </c>
      <c r="O392" s="18" t="s">
        <v>686</v>
      </c>
      <c r="P392" s="20">
        <v>1</v>
      </c>
      <c r="Q392" s="21">
        <v>211</v>
      </c>
      <c r="R392" s="21">
        <f t="shared" si="17"/>
        <v>211</v>
      </c>
      <c r="S392" s="91" t="s">
        <v>3002</v>
      </c>
    </row>
    <row r="393" spans="1:19" ht="27" customHeight="1" x14ac:dyDescent="0.2">
      <c r="A393" s="94"/>
      <c r="B393" s="15" t="s">
        <v>2932</v>
      </c>
      <c r="C393" s="16" t="s">
        <v>2990</v>
      </c>
      <c r="D393" s="17" t="s">
        <v>2402</v>
      </c>
      <c r="E393" s="17" t="s">
        <v>2957</v>
      </c>
      <c r="F393" s="32" t="s">
        <v>2961</v>
      </c>
      <c r="G393" s="18" t="s">
        <v>436</v>
      </c>
      <c r="H393" s="18" t="s">
        <v>120</v>
      </c>
      <c r="I393" s="18" t="s">
        <v>1</v>
      </c>
      <c r="J393" s="18" t="s">
        <v>2</v>
      </c>
      <c r="K393" s="19" t="str">
        <f t="shared" si="16"/>
        <v>S71MU0531S25030100</v>
      </c>
      <c r="L393" s="18" t="s">
        <v>4</v>
      </c>
      <c r="M393" s="18" t="s">
        <v>130</v>
      </c>
      <c r="N393" s="19" t="s">
        <v>20</v>
      </c>
      <c r="O393" s="18" t="s">
        <v>2176</v>
      </c>
      <c r="P393" s="20">
        <v>2</v>
      </c>
      <c r="Q393" s="21">
        <v>106</v>
      </c>
      <c r="R393" s="21">
        <f t="shared" si="17"/>
        <v>212</v>
      </c>
      <c r="S393" s="90" t="s">
        <v>3003</v>
      </c>
    </row>
    <row r="394" spans="1:19" ht="27" customHeight="1" x14ac:dyDescent="0.2">
      <c r="A394" s="95"/>
      <c r="B394" s="15" t="s">
        <v>2932</v>
      </c>
      <c r="C394" s="16" t="s">
        <v>2990</v>
      </c>
      <c r="D394" s="17" t="s">
        <v>2402</v>
      </c>
      <c r="E394" s="17" t="s">
        <v>2957</v>
      </c>
      <c r="F394" s="32" t="s">
        <v>2961</v>
      </c>
      <c r="G394" s="18" t="s">
        <v>436</v>
      </c>
      <c r="H394" s="18" t="s">
        <v>120</v>
      </c>
      <c r="I394" s="18" t="s">
        <v>1</v>
      </c>
      <c r="J394" s="18" t="s">
        <v>2</v>
      </c>
      <c r="K394" s="19" t="str">
        <f t="shared" si="16"/>
        <v>S71MU0531S25030100</v>
      </c>
      <c r="L394" s="18" t="s">
        <v>4</v>
      </c>
      <c r="M394" s="18" t="s">
        <v>130</v>
      </c>
      <c r="N394" s="19" t="s">
        <v>6</v>
      </c>
      <c r="O394" s="18" t="s">
        <v>1290</v>
      </c>
      <c r="P394" s="20">
        <v>6</v>
      </c>
      <c r="Q394" s="21">
        <v>106</v>
      </c>
      <c r="R394" s="21">
        <f t="shared" si="17"/>
        <v>636</v>
      </c>
      <c r="S394" s="90" t="s">
        <v>3003</v>
      </c>
    </row>
    <row r="395" spans="1:19" ht="27" customHeight="1" x14ac:dyDescent="0.2">
      <c r="A395" s="95"/>
      <c r="B395" s="15" t="s">
        <v>2932</v>
      </c>
      <c r="C395" s="16" t="s">
        <v>2990</v>
      </c>
      <c r="D395" s="17" t="s">
        <v>2402</v>
      </c>
      <c r="E395" s="17" t="s">
        <v>2957</v>
      </c>
      <c r="F395" s="32" t="s">
        <v>2961</v>
      </c>
      <c r="G395" s="18" t="s">
        <v>436</v>
      </c>
      <c r="H395" s="18" t="s">
        <v>120</v>
      </c>
      <c r="I395" s="18" t="s">
        <v>1</v>
      </c>
      <c r="J395" s="18" t="s">
        <v>2</v>
      </c>
      <c r="K395" s="19" t="str">
        <f t="shared" si="16"/>
        <v>S71MU0531S25030100</v>
      </c>
      <c r="L395" s="18" t="s">
        <v>4</v>
      </c>
      <c r="M395" s="18" t="s">
        <v>130</v>
      </c>
      <c r="N395" s="19" t="s">
        <v>0</v>
      </c>
      <c r="O395" s="18" t="s">
        <v>1291</v>
      </c>
      <c r="P395" s="20">
        <v>3</v>
      </c>
      <c r="Q395" s="21">
        <v>106</v>
      </c>
      <c r="R395" s="21">
        <f t="shared" si="17"/>
        <v>318</v>
      </c>
      <c r="S395" s="90" t="s">
        <v>3003</v>
      </c>
    </row>
    <row r="396" spans="1:19" ht="27" customHeight="1" x14ac:dyDescent="0.2">
      <c r="A396" s="95"/>
      <c r="B396" s="15" t="s">
        <v>2932</v>
      </c>
      <c r="C396" s="16" t="s">
        <v>2990</v>
      </c>
      <c r="D396" s="17" t="s">
        <v>2402</v>
      </c>
      <c r="E396" s="17" t="s">
        <v>2957</v>
      </c>
      <c r="F396" s="32" t="s">
        <v>2961</v>
      </c>
      <c r="G396" s="18" t="s">
        <v>436</v>
      </c>
      <c r="H396" s="18" t="s">
        <v>120</v>
      </c>
      <c r="I396" s="18" t="s">
        <v>1</v>
      </c>
      <c r="J396" s="18" t="s">
        <v>2</v>
      </c>
      <c r="K396" s="19" t="str">
        <f t="shared" si="16"/>
        <v>S71MU0531S25030100</v>
      </c>
      <c r="L396" s="18" t="s">
        <v>4</v>
      </c>
      <c r="M396" s="18" t="s">
        <v>130</v>
      </c>
      <c r="N396" s="19" t="s">
        <v>5</v>
      </c>
      <c r="O396" s="18" t="s">
        <v>1292</v>
      </c>
      <c r="P396" s="20">
        <v>6</v>
      </c>
      <c r="Q396" s="21">
        <v>106</v>
      </c>
      <c r="R396" s="21">
        <f t="shared" si="17"/>
        <v>636</v>
      </c>
      <c r="S396" s="90" t="s">
        <v>3003</v>
      </c>
    </row>
    <row r="397" spans="1:19" ht="27" customHeight="1" x14ac:dyDescent="0.2">
      <c r="A397" s="95"/>
      <c r="B397" s="15" t="s">
        <v>2932</v>
      </c>
      <c r="C397" s="16" t="s">
        <v>2990</v>
      </c>
      <c r="D397" s="17" t="s">
        <v>2402</v>
      </c>
      <c r="E397" s="17" t="s">
        <v>2957</v>
      </c>
      <c r="F397" s="32" t="s">
        <v>2961</v>
      </c>
      <c r="G397" s="18" t="s">
        <v>436</v>
      </c>
      <c r="H397" s="18" t="s">
        <v>120</v>
      </c>
      <c r="I397" s="18" t="s">
        <v>1</v>
      </c>
      <c r="J397" s="18" t="s">
        <v>2</v>
      </c>
      <c r="K397" s="19" t="str">
        <f t="shared" si="16"/>
        <v>S71MU0531S25030100</v>
      </c>
      <c r="L397" s="18" t="s">
        <v>4</v>
      </c>
      <c r="M397" s="18" t="s">
        <v>130</v>
      </c>
      <c r="N397" s="19" t="s">
        <v>7</v>
      </c>
      <c r="O397" s="18" t="s">
        <v>1293</v>
      </c>
      <c r="P397" s="20">
        <v>3</v>
      </c>
      <c r="Q397" s="21">
        <v>106</v>
      </c>
      <c r="R397" s="21">
        <f t="shared" si="17"/>
        <v>318</v>
      </c>
      <c r="S397" s="90" t="s">
        <v>3003</v>
      </c>
    </row>
    <row r="398" spans="1:19" ht="27" customHeight="1" x14ac:dyDescent="0.2">
      <c r="A398" s="95"/>
      <c r="B398" s="15" t="s">
        <v>2932</v>
      </c>
      <c r="C398" s="16" t="s">
        <v>2990</v>
      </c>
      <c r="D398" s="17" t="s">
        <v>2402</v>
      </c>
      <c r="E398" s="17" t="s">
        <v>2957</v>
      </c>
      <c r="F398" s="32" t="s">
        <v>2961</v>
      </c>
      <c r="G398" s="18" t="s">
        <v>436</v>
      </c>
      <c r="H398" s="18" t="s">
        <v>120</v>
      </c>
      <c r="I398" s="18" t="s">
        <v>1</v>
      </c>
      <c r="J398" s="18" t="s">
        <v>2</v>
      </c>
      <c r="K398" s="19" t="str">
        <f t="shared" si="16"/>
        <v>S71MU0531S25030100</v>
      </c>
      <c r="L398" s="18" t="s">
        <v>4</v>
      </c>
      <c r="M398" s="18" t="s">
        <v>130</v>
      </c>
      <c r="N398" s="19" t="s">
        <v>8</v>
      </c>
      <c r="O398" s="18" t="s">
        <v>1294</v>
      </c>
      <c r="P398" s="20">
        <v>2</v>
      </c>
      <c r="Q398" s="21">
        <v>106</v>
      </c>
      <c r="R398" s="21">
        <f t="shared" si="17"/>
        <v>212</v>
      </c>
      <c r="S398" s="90" t="s">
        <v>3003</v>
      </c>
    </row>
    <row r="399" spans="1:19" ht="27" customHeight="1" x14ac:dyDescent="0.2">
      <c r="A399" s="95"/>
      <c r="B399" s="15" t="s">
        <v>2932</v>
      </c>
      <c r="C399" s="16" t="s">
        <v>2990</v>
      </c>
      <c r="D399" s="17" t="s">
        <v>2402</v>
      </c>
      <c r="E399" s="17" t="s">
        <v>2957</v>
      </c>
      <c r="F399" s="32" t="s">
        <v>2961</v>
      </c>
      <c r="G399" s="18" t="s">
        <v>436</v>
      </c>
      <c r="H399" s="18" t="s">
        <v>120</v>
      </c>
      <c r="I399" s="18" t="s">
        <v>202</v>
      </c>
      <c r="J399" s="18" t="s">
        <v>181</v>
      </c>
      <c r="K399" s="19" t="str">
        <f t="shared" si="16"/>
        <v>S71MU0531S25030303</v>
      </c>
      <c r="L399" s="18" t="s">
        <v>4</v>
      </c>
      <c r="M399" s="18" t="s">
        <v>130</v>
      </c>
      <c r="N399" s="19" t="s">
        <v>0</v>
      </c>
      <c r="O399" s="18" t="s">
        <v>2177</v>
      </c>
      <c r="P399" s="20">
        <v>1</v>
      </c>
      <c r="Q399" s="21">
        <v>106</v>
      </c>
      <c r="R399" s="21">
        <f t="shared" si="17"/>
        <v>106</v>
      </c>
      <c r="S399" s="90" t="s">
        <v>3003</v>
      </c>
    </row>
    <row r="400" spans="1:19" ht="27" customHeight="1" x14ac:dyDescent="0.2">
      <c r="A400" s="95"/>
      <c r="B400" s="15" t="s">
        <v>2932</v>
      </c>
      <c r="C400" s="16" t="s">
        <v>2990</v>
      </c>
      <c r="D400" s="17" t="s">
        <v>2402</v>
      </c>
      <c r="E400" s="17" t="s">
        <v>2957</v>
      </c>
      <c r="F400" s="32" t="s">
        <v>2961</v>
      </c>
      <c r="G400" s="18" t="s">
        <v>436</v>
      </c>
      <c r="H400" s="18" t="s">
        <v>120</v>
      </c>
      <c r="I400" s="18" t="s">
        <v>202</v>
      </c>
      <c r="J400" s="18" t="s">
        <v>181</v>
      </c>
      <c r="K400" s="19" t="str">
        <f t="shared" si="16"/>
        <v>S71MU0531S25030303</v>
      </c>
      <c r="L400" s="18" t="s">
        <v>4</v>
      </c>
      <c r="M400" s="18" t="s">
        <v>130</v>
      </c>
      <c r="N400" s="19" t="s">
        <v>5</v>
      </c>
      <c r="O400" s="18" t="s">
        <v>2178</v>
      </c>
      <c r="P400" s="20">
        <v>1</v>
      </c>
      <c r="Q400" s="21">
        <v>106</v>
      </c>
      <c r="R400" s="21">
        <f t="shared" si="17"/>
        <v>106</v>
      </c>
      <c r="S400" s="90" t="s">
        <v>3003</v>
      </c>
    </row>
    <row r="401" spans="1:19" ht="27" customHeight="1" x14ac:dyDescent="0.2">
      <c r="A401" s="95"/>
      <c r="B401" s="15" t="s">
        <v>2932</v>
      </c>
      <c r="C401" s="16" t="s">
        <v>2990</v>
      </c>
      <c r="D401" s="17" t="s">
        <v>2402</v>
      </c>
      <c r="E401" s="17" t="s">
        <v>2957</v>
      </c>
      <c r="F401" s="32" t="s">
        <v>2961</v>
      </c>
      <c r="G401" s="18" t="s">
        <v>436</v>
      </c>
      <c r="H401" s="18" t="s">
        <v>120</v>
      </c>
      <c r="I401" s="18" t="s">
        <v>202</v>
      </c>
      <c r="J401" s="18" t="s">
        <v>181</v>
      </c>
      <c r="K401" s="19" t="str">
        <f t="shared" si="16"/>
        <v>S71MU0531S25030303</v>
      </c>
      <c r="L401" s="18" t="s">
        <v>4</v>
      </c>
      <c r="M401" s="18" t="s">
        <v>130</v>
      </c>
      <c r="N401" s="19" t="s">
        <v>7</v>
      </c>
      <c r="O401" s="18" t="s">
        <v>2179</v>
      </c>
      <c r="P401" s="20">
        <v>1</v>
      </c>
      <c r="Q401" s="21">
        <v>106</v>
      </c>
      <c r="R401" s="21">
        <f t="shared" si="17"/>
        <v>106</v>
      </c>
      <c r="S401" s="90" t="s">
        <v>3003</v>
      </c>
    </row>
    <row r="402" spans="1:19" ht="27" customHeight="1" x14ac:dyDescent="0.2">
      <c r="A402" s="97"/>
      <c r="B402" s="15" t="s">
        <v>2932</v>
      </c>
      <c r="C402" s="16" t="s">
        <v>2990</v>
      </c>
      <c r="D402" s="17" t="s">
        <v>2402</v>
      </c>
      <c r="E402" s="17" t="s">
        <v>2957</v>
      </c>
      <c r="F402" s="32" t="s">
        <v>2961</v>
      </c>
      <c r="G402" s="18" t="s">
        <v>436</v>
      </c>
      <c r="H402" s="18" t="s">
        <v>120</v>
      </c>
      <c r="I402" s="18" t="s">
        <v>202</v>
      </c>
      <c r="J402" s="18" t="s">
        <v>181</v>
      </c>
      <c r="K402" s="19" t="str">
        <f t="shared" si="16"/>
        <v>S71MU0531S25030303</v>
      </c>
      <c r="L402" s="18" t="s">
        <v>4</v>
      </c>
      <c r="M402" s="18" t="s">
        <v>130</v>
      </c>
      <c r="N402" s="19" t="s">
        <v>8</v>
      </c>
      <c r="O402" s="18" t="s">
        <v>2180</v>
      </c>
      <c r="P402" s="20">
        <v>2</v>
      </c>
      <c r="Q402" s="21">
        <v>106</v>
      </c>
      <c r="R402" s="21">
        <f t="shared" si="17"/>
        <v>212</v>
      </c>
      <c r="S402" s="90" t="s">
        <v>3003</v>
      </c>
    </row>
    <row r="403" spans="1:19" s="35" customFormat="1" ht="54.95" customHeight="1" x14ac:dyDescent="0.2">
      <c r="A403" s="98"/>
      <c r="B403" s="15" t="s">
        <v>2932</v>
      </c>
      <c r="C403" s="16" t="s">
        <v>2990</v>
      </c>
      <c r="D403" s="16" t="s">
        <v>2402</v>
      </c>
      <c r="E403" s="17" t="s">
        <v>2957</v>
      </c>
      <c r="F403" s="32" t="s">
        <v>2961</v>
      </c>
      <c r="G403" s="32" t="s">
        <v>2181</v>
      </c>
      <c r="H403" s="32" t="s">
        <v>120</v>
      </c>
      <c r="I403" s="32" t="s">
        <v>101</v>
      </c>
      <c r="J403" s="32" t="s">
        <v>24</v>
      </c>
      <c r="K403" s="31" t="str">
        <f t="shared" si="16"/>
        <v>S71MU0532S25030816</v>
      </c>
      <c r="L403" s="32" t="s">
        <v>4</v>
      </c>
      <c r="M403" s="32" t="s">
        <v>130</v>
      </c>
      <c r="N403" s="31" t="s">
        <v>5</v>
      </c>
      <c r="O403" s="32" t="s">
        <v>2182</v>
      </c>
      <c r="P403" s="33">
        <v>1</v>
      </c>
      <c r="Q403" s="34">
        <v>112</v>
      </c>
      <c r="R403" s="34">
        <f t="shared" si="17"/>
        <v>112</v>
      </c>
      <c r="S403" s="90" t="s">
        <v>3003</v>
      </c>
    </row>
    <row r="404" spans="1:19" s="35" customFormat="1" ht="54.95" customHeight="1" x14ac:dyDescent="0.2">
      <c r="A404" s="99"/>
      <c r="B404" s="15" t="s">
        <v>2932</v>
      </c>
      <c r="C404" s="16" t="s">
        <v>2990</v>
      </c>
      <c r="D404" s="16" t="s">
        <v>2402</v>
      </c>
      <c r="E404" s="17" t="s">
        <v>2957</v>
      </c>
      <c r="F404" s="32" t="s">
        <v>2961</v>
      </c>
      <c r="G404" s="32" t="s">
        <v>2181</v>
      </c>
      <c r="H404" s="32" t="s">
        <v>120</v>
      </c>
      <c r="I404" s="32" t="s">
        <v>101</v>
      </c>
      <c r="J404" s="32" t="s">
        <v>24</v>
      </c>
      <c r="K404" s="31" t="str">
        <f t="shared" si="16"/>
        <v>S71MU0532S25030816</v>
      </c>
      <c r="L404" s="32" t="s">
        <v>4</v>
      </c>
      <c r="M404" s="32" t="s">
        <v>130</v>
      </c>
      <c r="N404" s="31" t="s">
        <v>7</v>
      </c>
      <c r="O404" s="32" t="s">
        <v>2183</v>
      </c>
      <c r="P404" s="33">
        <v>1</v>
      </c>
      <c r="Q404" s="34">
        <v>112</v>
      </c>
      <c r="R404" s="34">
        <f t="shared" si="17"/>
        <v>112</v>
      </c>
      <c r="S404" s="90" t="s">
        <v>3003</v>
      </c>
    </row>
    <row r="405" spans="1:19" s="35" customFormat="1" ht="54.95" customHeight="1" x14ac:dyDescent="0.2">
      <c r="A405" s="100"/>
      <c r="B405" s="15" t="s">
        <v>2932</v>
      </c>
      <c r="C405" s="16" t="s">
        <v>2990</v>
      </c>
      <c r="D405" s="16" t="s">
        <v>2402</v>
      </c>
      <c r="E405" s="17" t="s">
        <v>2957</v>
      </c>
      <c r="F405" s="32" t="s">
        <v>2961</v>
      </c>
      <c r="G405" s="32" t="s">
        <v>2181</v>
      </c>
      <c r="H405" s="32" t="s">
        <v>120</v>
      </c>
      <c r="I405" s="32" t="s">
        <v>101</v>
      </c>
      <c r="J405" s="32" t="s">
        <v>24</v>
      </c>
      <c r="K405" s="31" t="str">
        <f t="shared" si="16"/>
        <v>S71MU0532S25030816</v>
      </c>
      <c r="L405" s="32" t="s">
        <v>4</v>
      </c>
      <c r="M405" s="32" t="s">
        <v>130</v>
      </c>
      <c r="N405" s="31" t="s">
        <v>8</v>
      </c>
      <c r="O405" s="32" t="s">
        <v>2184</v>
      </c>
      <c r="P405" s="33">
        <v>1</v>
      </c>
      <c r="Q405" s="34">
        <v>112</v>
      </c>
      <c r="R405" s="34">
        <f t="shared" si="17"/>
        <v>112</v>
      </c>
      <c r="S405" s="90" t="s">
        <v>3003</v>
      </c>
    </row>
    <row r="406" spans="1:19" ht="155.1" customHeight="1" x14ac:dyDescent="0.2">
      <c r="A406" s="14"/>
      <c r="B406" s="15" t="s">
        <v>2932</v>
      </c>
      <c r="C406" s="16" t="s">
        <v>2990</v>
      </c>
      <c r="D406" s="17" t="s">
        <v>2402</v>
      </c>
      <c r="E406" s="17" t="s">
        <v>2957</v>
      </c>
      <c r="F406" s="32" t="s">
        <v>2961</v>
      </c>
      <c r="G406" s="18" t="s">
        <v>437</v>
      </c>
      <c r="H406" s="18" t="s">
        <v>300</v>
      </c>
      <c r="I406" s="18" t="s">
        <v>38</v>
      </c>
      <c r="J406" s="18" t="s">
        <v>204</v>
      </c>
      <c r="K406" s="19" t="str">
        <f t="shared" si="16"/>
        <v>S71MU0536S23439001S</v>
      </c>
      <c r="L406" s="18" t="s">
        <v>4</v>
      </c>
      <c r="M406" s="18" t="s">
        <v>131</v>
      </c>
      <c r="N406" s="19" t="s">
        <v>8</v>
      </c>
      <c r="O406" s="18" t="s">
        <v>2185</v>
      </c>
      <c r="P406" s="20">
        <v>1</v>
      </c>
      <c r="Q406" s="21">
        <v>155</v>
      </c>
      <c r="R406" s="21">
        <f t="shared" si="17"/>
        <v>155</v>
      </c>
      <c r="S406" s="90" t="s">
        <v>3003</v>
      </c>
    </row>
    <row r="407" spans="1:19" ht="27" customHeight="1" x14ac:dyDescent="0.2">
      <c r="A407" s="94"/>
      <c r="B407" s="15" t="s">
        <v>2932</v>
      </c>
      <c r="C407" s="16" t="s">
        <v>3</v>
      </c>
      <c r="D407" s="17" t="s">
        <v>2402</v>
      </c>
      <c r="E407" s="17" t="s">
        <v>2958</v>
      </c>
      <c r="F407" s="32" t="s">
        <v>2961</v>
      </c>
      <c r="G407" s="18" t="s">
        <v>438</v>
      </c>
      <c r="H407" s="18" t="s">
        <v>180</v>
      </c>
      <c r="I407" s="18" t="s">
        <v>1</v>
      </c>
      <c r="J407" s="18" t="s">
        <v>2</v>
      </c>
      <c r="K407" s="19" t="str">
        <f t="shared" si="16"/>
        <v>S71NC0223S21600100</v>
      </c>
      <c r="L407" s="18" t="s">
        <v>4</v>
      </c>
      <c r="M407" s="18" t="s">
        <v>130</v>
      </c>
      <c r="N407" s="19" t="s">
        <v>6</v>
      </c>
      <c r="O407" s="18" t="s">
        <v>1295</v>
      </c>
      <c r="P407" s="20">
        <v>2</v>
      </c>
      <c r="Q407" s="21">
        <v>94</v>
      </c>
      <c r="R407" s="21">
        <f t="shared" si="17"/>
        <v>188</v>
      </c>
      <c r="S407" s="90" t="s">
        <v>3004</v>
      </c>
    </row>
    <row r="408" spans="1:19" ht="27" customHeight="1" x14ac:dyDescent="0.2">
      <c r="A408" s="95"/>
      <c r="B408" s="15" t="s">
        <v>2932</v>
      </c>
      <c r="C408" s="16" t="s">
        <v>2936</v>
      </c>
      <c r="D408" s="17" t="s">
        <v>2402</v>
      </c>
      <c r="E408" s="17" t="s">
        <v>2958</v>
      </c>
      <c r="F408" s="32" t="s">
        <v>2961</v>
      </c>
      <c r="G408" s="18" t="s">
        <v>438</v>
      </c>
      <c r="H408" s="18" t="s">
        <v>180</v>
      </c>
      <c r="I408" s="18" t="s">
        <v>1</v>
      </c>
      <c r="J408" s="18" t="s">
        <v>2</v>
      </c>
      <c r="K408" s="19" t="str">
        <f t="shared" si="16"/>
        <v>S71NC0223S21600100</v>
      </c>
      <c r="L408" s="18" t="s">
        <v>4</v>
      </c>
      <c r="M408" s="18" t="s">
        <v>130</v>
      </c>
      <c r="N408" s="19" t="s">
        <v>0</v>
      </c>
      <c r="O408" s="18" t="s">
        <v>1296</v>
      </c>
      <c r="P408" s="20">
        <v>4</v>
      </c>
      <c r="Q408" s="21">
        <v>94</v>
      </c>
      <c r="R408" s="21">
        <f t="shared" si="17"/>
        <v>376</v>
      </c>
      <c r="S408" s="90" t="s">
        <v>3004</v>
      </c>
    </row>
    <row r="409" spans="1:19" ht="27" customHeight="1" x14ac:dyDescent="0.2">
      <c r="A409" s="95"/>
      <c r="B409" s="15" t="s">
        <v>2932</v>
      </c>
      <c r="C409" s="16" t="s">
        <v>2936</v>
      </c>
      <c r="D409" s="17" t="s">
        <v>2402</v>
      </c>
      <c r="E409" s="17" t="s">
        <v>2958</v>
      </c>
      <c r="F409" s="32" t="s">
        <v>2961</v>
      </c>
      <c r="G409" s="18" t="s">
        <v>438</v>
      </c>
      <c r="H409" s="18" t="s">
        <v>180</v>
      </c>
      <c r="I409" s="18" t="s">
        <v>1</v>
      </c>
      <c r="J409" s="18" t="s">
        <v>2</v>
      </c>
      <c r="K409" s="19" t="str">
        <f t="shared" si="16"/>
        <v>S71NC0223S21600100</v>
      </c>
      <c r="L409" s="18" t="s">
        <v>4</v>
      </c>
      <c r="M409" s="18" t="s">
        <v>130</v>
      </c>
      <c r="N409" s="19" t="s">
        <v>5</v>
      </c>
      <c r="O409" s="18" t="s">
        <v>1297</v>
      </c>
      <c r="P409" s="20">
        <v>2</v>
      </c>
      <c r="Q409" s="21">
        <v>94</v>
      </c>
      <c r="R409" s="21">
        <f t="shared" si="17"/>
        <v>188</v>
      </c>
      <c r="S409" s="90" t="s">
        <v>3004</v>
      </c>
    </row>
    <row r="410" spans="1:19" ht="27" customHeight="1" x14ac:dyDescent="0.2">
      <c r="A410" s="95"/>
      <c r="B410" s="15" t="s">
        <v>2932</v>
      </c>
      <c r="C410" s="16" t="s">
        <v>2936</v>
      </c>
      <c r="D410" s="17" t="s">
        <v>2402</v>
      </c>
      <c r="E410" s="17" t="s">
        <v>2958</v>
      </c>
      <c r="F410" s="32" t="s">
        <v>2961</v>
      </c>
      <c r="G410" s="18" t="s">
        <v>438</v>
      </c>
      <c r="H410" s="18" t="s">
        <v>180</v>
      </c>
      <c r="I410" s="18" t="s">
        <v>1</v>
      </c>
      <c r="J410" s="18" t="s">
        <v>2</v>
      </c>
      <c r="K410" s="19" t="str">
        <f t="shared" si="16"/>
        <v>S71NC0223S21600100</v>
      </c>
      <c r="L410" s="18" t="s">
        <v>4</v>
      </c>
      <c r="M410" s="18" t="s">
        <v>130</v>
      </c>
      <c r="N410" s="19" t="s">
        <v>7</v>
      </c>
      <c r="O410" s="18" t="s">
        <v>1298</v>
      </c>
      <c r="P410" s="20">
        <v>2</v>
      </c>
      <c r="Q410" s="21">
        <v>94</v>
      </c>
      <c r="R410" s="21">
        <f t="shared" si="17"/>
        <v>188</v>
      </c>
      <c r="S410" s="90" t="s">
        <v>3004</v>
      </c>
    </row>
    <row r="411" spans="1:19" ht="27" customHeight="1" x14ac:dyDescent="0.2">
      <c r="A411" s="95"/>
      <c r="B411" s="15" t="s">
        <v>2932</v>
      </c>
      <c r="C411" s="16" t="s">
        <v>2936</v>
      </c>
      <c r="D411" s="17" t="s">
        <v>2402</v>
      </c>
      <c r="E411" s="17" t="s">
        <v>2958</v>
      </c>
      <c r="F411" s="32" t="s">
        <v>2961</v>
      </c>
      <c r="G411" s="18" t="s">
        <v>325</v>
      </c>
      <c r="H411" s="18" t="s">
        <v>117</v>
      </c>
      <c r="I411" s="18" t="s">
        <v>1</v>
      </c>
      <c r="J411" s="18" t="s">
        <v>2</v>
      </c>
      <c r="K411" s="19" t="str">
        <f t="shared" si="16"/>
        <v>S71NL0012S22507100</v>
      </c>
      <c r="L411" s="18" t="s">
        <v>4</v>
      </c>
      <c r="M411" s="18" t="s">
        <v>130</v>
      </c>
      <c r="N411" s="19" t="s">
        <v>20</v>
      </c>
      <c r="O411" s="18" t="s">
        <v>1299</v>
      </c>
      <c r="P411" s="20">
        <v>1</v>
      </c>
      <c r="Q411" s="21">
        <v>70</v>
      </c>
      <c r="R411" s="21">
        <f t="shared" si="17"/>
        <v>70</v>
      </c>
      <c r="S411" s="90" t="s">
        <v>3004</v>
      </c>
    </row>
    <row r="412" spans="1:19" ht="27" customHeight="1" x14ac:dyDescent="0.2">
      <c r="A412" s="95"/>
      <c r="B412" s="15" t="s">
        <v>2932</v>
      </c>
      <c r="C412" s="16" t="s">
        <v>2936</v>
      </c>
      <c r="D412" s="17" t="s">
        <v>2402</v>
      </c>
      <c r="E412" s="17" t="s">
        <v>2958</v>
      </c>
      <c r="F412" s="32" t="s">
        <v>2961</v>
      </c>
      <c r="G412" s="18" t="s">
        <v>325</v>
      </c>
      <c r="H412" s="18" t="s">
        <v>117</v>
      </c>
      <c r="I412" s="18" t="s">
        <v>1</v>
      </c>
      <c r="J412" s="18" t="s">
        <v>2</v>
      </c>
      <c r="K412" s="19" t="str">
        <f t="shared" si="16"/>
        <v>S71NL0012S22507100</v>
      </c>
      <c r="L412" s="18" t="s">
        <v>4</v>
      </c>
      <c r="M412" s="18" t="s">
        <v>130</v>
      </c>
      <c r="N412" s="19" t="s">
        <v>5</v>
      </c>
      <c r="O412" s="18" t="s">
        <v>1300</v>
      </c>
      <c r="P412" s="20">
        <v>1</v>
      </c>
      <c r="Q412" s="21">
        <v>70</v>
      </c>
      <c r="R412" s="21">
        <f t="shared" si="17"/>
        <v>70</v>
      </c>
      <c r="S412" s="90" t="s">
        <v>3004</v>
      </c>
    </row>
    <row r="413" spans="1:19" ht="27" customHeight="1" x14ac:dyDescent="0.2">
      <c r="A413" s="95"/>
      <c r="B413" s="15" t="s">
        <v>2932</v>
      </c>
      <c r="C413" s="16" t="s">
        <v>2936</v>
      </c>
      <c r="D413" s="17" t="s">
        <v>2402</v>
      </c>
      <c r="E413" s="17" t="s">
        <v>2958</v>
      </c>
      <c r="F413" s="32" t="s">
        <v>2961</v>
      </c>
      <c r="G413" s="18" t="s">
        <v>325</v>
      </c>
      <c r="H413" s="18" t="s">
        <v>117</v>
      </c>
      <c r="I413" s="18" t="s">
        <v>172</v>
      </c>
      <c r="J413" s="18" t="s">
        <v>155</v>
      </c>
      <c r="K413" s="19" t="str">
        <f t="shared" si="16"/>
        <v>S71NL0012S22507701</v>
      </c>
      <c r="L413" s="18" t="s">
        <v>4</v>
      </c>
      <c r="M413" s="18" t="s">
        <v>130</v>
      </c>
      <c r="N413" s="19" t="s">
        <v>6</v>
      </c>
      <c r="O413" s="18" t="s">
        <v>1301</v>
      </c>
      <c r="P413" s="20">
        <v>1</v>
      </c>
      <c r="Q413" s="21">
        <v>70</v>
      </c>
      <c r="R413" s="21">
        <f t="shared" si="17"/>
        <v>70</v>
      </c>
      <c r="S413" s="90" t="s">
        <v>3004</v>
      </c>
    </row>
    <row r="414" spans="1:19" ht="27" customHeight="1" x14ac:dyDescent="0.2">
      <c r="A414" s="95"/>
      <c r="B414" s="15" t="s">
        <v>2932</v>
      </c>
      <c r="C414" s="16" t="s">
        <v>2936</v>
      </c>
      <c r="D414" s="17" t="s">
        <v>2402</v>
      </c>
      <c r="E414" s="17" t="s">
        <v>2958</v>
      </c>
      <c r="F414" s="32" t="s">
        <v>2961</v>
      </c>
      <c r="G414" s="18" t="s">
        <v>325</v>
      </c>
      <c r="H414" s="18" t="s">
        <v>117</v>
      </c>
      <c r="I414" s="18" t="s">
        <v>172</v>
      </c>
      <c r="J414" s="18" t="s">
        <v>155</v>
      </c>
      <c r="K414" s="19" t="str">
        <f t="shared" si="16"/>
        <v>S71NL0012S22507701</v>
      </c>
      <c r="L414" s="18" t="s">
        <v>4</v>
      </c>
      <c r="M414" s="18" t="s">
        <v>130</v>
      </c>
      <c r="N414" s="19" t="s">
        <v>0</v>
      </c>
      <c r="O414" s="18" t="s">
        <v>1302</v>
      </c>
      <c r="P414" s="20">
        <v>2</v>
      </c>
      <c r="Q414" s="21">
        <v>70</v>
      </c>
      <c r="R414" s="21">
        <f t="shared" si="17"/>
        <v>140</v>
      </c>
      <c r="S414" s="90" t="s">
        <v>3004</v>
      </c>
    </row>
    <row r="415" spans="1:19" ht="27" customHeight="1" x14ac:dyDescent="0.2">
      <c r="A415" s="95"/>
      <c r="B415" s="15" t="s">
        <v>2932</v>
      </c>
      <c r="C415" s="16" t="s">
        <v>2936</v>
      </c>
      <c r="D415" s="17" t="s">
        <v>2402</v>
      </c>
      <c r="E415" s="17" t="s">
        <v>2958</v>
      </c>
      <c r="F415" s="32" t="s">
        <v>2961</v>
      </c>
      <c r="G415" s="18" t="s">
        <v>325</v>
      </c>
      <c r="H415" s="18" t="s">
        <v>117</v>
      </c>
      <c r="I415" s="18" t="s">
        <v>172</v>
      </c>
      <c r="J415" s="18" t="s">
        <v>155</v>
      </c>
      <c r="K415" s="19" t="str">
        <f t="shared" si="16"/>
        <v>S71NL0012S22507701</v>
      </c>
      <c r="L415" s="18" t="s">
        <v>4</v>
      </c>
      <c r="M415" s="18" t="s">
        <v>130</v>
      </c>
      <c r="N415" s="19" t="s">
        <v>5</v>
      </c>
      <c r="O415" s="18" t="s">
        <v>1303</v>
      </c>
      <c r="P415" s="20">
        <v>4</v>
      </c>
      <c r="Q415" s="21">
        <v>70</v>
      </c>
      <c r="R415" s="21">
        <f t="shared" si="17"/>
        <v>280</v>
      </c>
      <c r="S415" s="90" t="s">
        <v>3004</v>
      </c>
    </row>
    <row r="416" spans="1:19" ht="27" customHeight="1" x14ac:dyDescent="0.2">
      <c r="A416" s="97"/>
      <c r="B416" s="15" t="s">
        <v>2932</v>
      </c>
      <c r="C416" s="16" t="s">
        <v>2936</v>
      </c>
      <c r="D416" s="17" t="s">
        <v>2402</v>
      </c>
      <c r="E416" s="17" t="s">
        <v>2958</v>
      </c>
      <c r="F416" s="32" t="s">
        <v>2961</v>
      </c>
      <c r="G416" s="18" t="s">
        <v>325</v>
      </c>
      <c r="H416" s="18" t="s">
        <v>117</v>
      </c>
      <c r="I416" s="18" t="s">
        <v>18</v>
      </c>
      <c r="J416" s="18" t="s">
        <v>25</v>
      </c>
      <c r="K416" s="19" t="str">
        <f t="shared" si="16"/>
        <v>S71NL0012S22507900</v>
      </c>
      <c r="L416" s="18" t="s">
        <v>4</v>
      </c>
      <c r="M416" s="18" t="s">
        <v>130</v>
      </c>
      <c r="N416" s="19" t="s">
        <v>5</v>
      </c>
      <c r="O416" s="18" t="s">
        <v>1304</v>
      </c>
      <c r="P416" s="20">
        <v>1</v>
      </c>
      <c r="Q416" s="21">
        <v>70</v>
      </c>
      <c r="R416" s="21">
        <f t="shared" si="17"/>
        <v>70</v>
      </c>
      <c r="S416" s="90" t="s">
        <v>3004</v>
      </c>
    </row>
    <row r="417" spans="1:19" ht="51.95" customHeight="1" x14ac:dyDescent="0.2">
      <c r="A417" s="94"/>
      <c r="B417" s="15" t="s">
        <v>2932</v>
      </c>
      <c r="C417" s="16" t="s">
        <v>2405</v>
      </c>
      <c r="D417" s="17" t="s">
        <v>2402</v>
      </c>
      <c r="E417" s="17" t="s">
        <v>2956</v>
      </c>
      <c r="F417" s="19" t="s">
        <v>2962</v>
      </c>
      <c r="G417" s="18" t="s">
        <v>272</v>
      </c>
      <c r="H417" s="18" t="s">
        <v>228</v>
      </c>
      <c r="I417" s="18" t="s">
        <v>76</v>
      </c>
      <c r="J417" s="18" t="s">
        <v>29</v>
      </c>
      <c r="K417" s="19" t="str">
        <f t="shared" si="16"/>
        <v>S72AA0372S23315309</v>
      </c>
      <c r="L417" s="18" t="s">
        <v>4</v>
      </c>
      <c r="M417" s="18" t="s">
        <v>128</v>
      </c>
      <c r="N417" s="19" t="s">
        <v>20</v>
      </c>
      <c r="O417" s="18" t="s">
        <v>366</v>
      </c>
      <c r="P417" s="20">
        <v>2</v>
      </c>
      <c r="Q417" s="21">
        <v>1002</v>
      </c>
      <c r="R417" s="21">
        <f t="shared" si="17"/>
        <v>2004</v>
      </c>
      <c r="S417" s="89"/>
    </row>
    <row r="418" spans="1:19" ht="51.95" customHeight="1" x14ac:dyDescent="0.2">
      <c r="A418" s="95"/>
      <c r="B418" s="15" t="s">
        <v>2932</v>
      </c>
      <c r="C418" s="16" t="s">
        <v>2405</v>
      </c>
      <c r="D418" s="17" t="s">
        <v>2402</v>
      </c>
      <c r="E418" s="17" t="s">
        <v>2956</v>
      </c>
      <c r="F418" s="19" t="s">
        <v>2962</v>
      </c>
      <c r="G418" s="18" t="s">
        <v>272</v>
      </c>
      <c r="H418" s="18" t="s">
        <v>228</v>
      </c>
      <c r="I418" s="18" t="s">
        <v>488</v>
      </c>
      <c r="J418" s="18" t="s">
        <v>36</v>
      </c>
      <c r="K418" s="19" t="str">
        <f t="shared" si="16"/>
        <v>S72AA0372S23315683</v>
      </c>
      <c r="L418" s="18" t="s">
        <v>4</v>
      </c>
      <c r="M418" s="18" t="s">
        <v>128</v>
      </c>
      <c r="N418" s="19" t="s">
        <v>20</v>
      </c>
      <c r="O418" s="18" t="s">
        <v>489</v>
      </c>
      <c r="P418" s="20">
        <v>1</v>
      </c>
      <c r="Q418" s="21">
        <v>1002</v>
      </c>
      <c r="R418" s="21">
        <f t="shared" si="17"/>
        <v>1002</v>
      </c>
      <c r="S418" s="89"/>
    </row>
    <row r="419" spans="1:19" ht="51.95" customHeight="1" x14ac:dyDescent="0.2">
      <c r="A419" s="97"/>
      <c r="B419" s="15" t="s">
        <v>2932</v>
      </c>
      <c r="C419" s="16" t="s">
        <v>2405</v>
      </c>
      <c r="D419" s="17" t="s">
        <v>2402</v>
      </c>
      <c r="E419" s="17" t="s">
        <v>2956</v>
      </c>
      <c r="F419" s="19" t="s">
        <v>2962</v>
      </c>
      <c r="G419" s="18" t="s">
        <v>272</v>
      </c>
      <c r="H419" s="18" t="s">
        <v>228</v>
      </c>
      <c r="I419" s="18" t="s">
        <v>86</v>
      </c>
      <c r="J419" s="18" t="s">
        <v>51</v>
      </c>
      <c r="K419" s="19" t="str">
        <f t="shared" si="16"/>
        <v>S72AA0372S23315860</v>
      </c>
      <c r="L419" s="18" t="s">
        <v>4</v>
      </c>
      <c r="M419" s="18" t="s">
        <v>128</v>
      </c>
      <c r="N419" s="19" t="s">
        <v>20</v>
      </c>
      <c r="O419" s="18" t="s">
        <v>490</v>
      </c>
      <c r="P419" s="20">
        <v>1</v>
      </c>
      <c r="Q419" s="21">
        <v>1002</v>
      </c>
      <c r="R419" s="21">
        <f t="shared" si="17"/>
        <v>1002</v>
      </c>
      <c r="S419" s="89"/>
    </row>
    <row r="420" spans="1:19" x14ac:dyDescent="0.2">
      <c r="A420" s="14"/>
      <c r="B420" s="15" t="s">
        <v>2932</v>
      </c>
      <c r="C420" s="16" t="s">
        <v>2405</v>
      </c>
      <c r="D420" s="17" t="s">
        <v>2402</v>
      </c>
      <c r="E420" s="17" t="s">
        <v>2956</v>
      </c>
      <c r="F420" s="19" t="s">
        <v>2962</v>
      </c>
      <c r="G420" s="18" t="s">
        <v>398</v>
      </c>
      <c r="H420" s="18" t="s">
        <v>399</v>
      </c>
      <c r="I420" s="18" t="s">
        <v>38</v>
      </c>
      <c r="J420" s="18" t="s">
        <v>288</v>
      </c>
      <c r="K420" s="19" t="str">
        <f t="shared" si="16"/>
        <v>S72AA0386S52295001S</v>
      </c>
      <c r="L420" s="18" t="s">
        <v>23</v>
      </c>
      <c r="M420" s="18" t="s">
        <v>400</v>
      </c>
      <c r="N420" s="18" t="s">
        <v>16</v>
      </c>
      <c r="O420" s="18" t="s">
        <v>696</v>
      </c>
      <c r="P420" s="20">
        <v>1</v>
      </c>
      <c r="Q420" s="21">
        <v>847</v>
      </c>
      <c r="R420" s="21">
        <f t="shared" si="17"/>
        <v>847</v>
      </c>
      <c r="S420" s="89"/>
    </row>
    <row r="421" spans="1:19" ht="155.1" customHeight="1" x14ac:dyDescent="0.2">
      <c r="A421" s="14"/>
      <c r="B421" s="15" t="s">
        <v>2932</v>
      </c>
      <c r="C421" s="16" t="s">
        <v>2405</v>
      </c>
      <c r="D421" s="17" t="s">
        <v>2402</v>
      </c>
      <c r="E421" s="17" t="s">
        <v>2956</v>
      </c>
      <c r="F421" s="19" t="s">
        <v>2962</v>
      </c>
      <c r="G421" s="18" t="s">
        <v>356</v>
      </c>
      <c r="H421" s="18" t="s">
        <v>99</v>
      </c>
      <c r="I421" s="18" t="s">
        <v>57</v>
      </c>
      <c r="J421" s="18" t="s">
        <v>50</v>
      </c>
      <c r="K421" s="19" t="str">
        <f t="shared" si="16"/>
        <v>S72AM0672S39021697</v>
      </c>
      <c r="L421" s="18" t="s">
        <v>4</v>
      </c>
      <c r="M421" s="18" t="s">
        <v>140</v>
      </c>
      <c r="N421" s="19" t="s">
        <v>13</v>
      </c>
      <c r="O421" s="18" t="s">
        <v>491</v>
      </c>
      <c r="P421" s="20">
        <v>1</v>
      </c>
      <c r="Q421" s="21">
        <v>424</v>
      </c>
      <c r="R421" s="21">
        <f t="shared" si="17"/>
        <v>424</v>
      </c>
      <c r="S421" s="89"/>
    </row>
    <row r="422" spans="1:19" ht="155.1" customHeight="1" x14ac:dyDescent="0.2">
      <c r="A422" s="14"/>
      <c r="B422" s="15" t="s">
        <v>2932</v>
      </c>
      <c r="C422" s="16" t="s">
        <v>2405</v>
      </c>
      <c r="D422" s="17" t="s">
        <v>2402</v>
      </c>
      <c r="E422" s="17" t="s">
        <v>2956</v>
      </c>
      <c r="F422" s="19" t="s">
        <v>2962</v>
      </c>
      <c r="G422" s="18" t="s">
        <v>492</v>
      </c>
      <c r="H422" s="18" t="s">
        <v>211</v>
      </c>
      <c r="I422" s="18" t="s">
        <v>75</v>
      </c>
      <c r="J422" s="18" t="s">
        <v>9</v>
      </c>
      <c r="K422" s="19" t="str">
        <f t="shared" si="16"/>
        <v>S72AM0688S30595470</v>
      </c>
      <c r="L422" s="18" t="s">
        <v>4</v>
      </c>
      <c r="M422" s="18" t="s">
        <v>137</v>
      </c>
      <c r="N422" s="19" t="s">
        <v>16</v>
      </c>
      <c r="O422" s="18" t="s">
        <v>493</v>
      </c>
      <c r="P422" s="20">
        <v>1</v>
      </c>
      <c r="Q422" s="21">
        <v>499</v>
      </c>
      <c r="R422" s="21">
        <f t="shared" si="17"/>
        <v>499</v>
      </c>
      <c r="S422" s="89"/>
    </row>
    <row r="423" spans="1:19" ht="33" customHeight="1" x14ac:dyDescent="0.2">
      <c r="A423" s="94"/>
      <c r="B423" s="15" t="s">
        <v>2932</v>
      </c>
      <c r="C423" s="16" t="s">
        <v>2405</v>
      </c>
      <c r="D423" s="17" t="s">
        <v>2402</v>
      </c>
      <c r="E423" s="17" t="s">
        <v>2956</v>
      </c>
      <c r="F423" s="19" t="s">
        <v>2962</v>
      </c>
      <c r="G423" s="18" t="s">
        <v>698</v>
      </c>
      <c r="H423" s="18" t="s">
        <v>108</v>
      </c>
      <c r="I423" s="18" t="s">
        <v>75</v>
      </c>
      <c r="J423" s="18" t="s">
        <v>9</v>
      </c>
      <c r="K423" s="19" t="str">
        <f t="shared" si="16"/>
        <v>S72AM0712S30309470</v>
      </c>
      <c r="L423" s="18" t="s">
        <v>4</v>
      </c>
      <c r="M423" s="18" t="s">
        <v>130</v>
      </c>
      <c r="N423" s="19" t="s">
        <v>16</v>
      </c>
      <c r="O423" s="18" t="s">
        <v>721</v>
      </c>
      <c r="P423" s="20">
        <v>1</v>
      </c>
      <c r="Q423" s="21">
        <v>247</v>
      </c>
      <c r="R423" s="21">
        <f t="shared" si="17"/>
        <v>247</v>
      </c>
      <c r="S423" s="89"/>
    </row>
    <row r="424" spans="1:19" ht="33" customHeight="1" x14ac:dyDescent="0.2">
      <c r="A424" s="95"/>
      <c r="B424" s="15" t="s">
        <v>2932</v>
      </c>
      <c r="C424" s="16" t="s">
        <v>2406</v>
      </c>
      <c r="D424" s="17" t="s">
        <v>2402</v>
      </c>
      <c r="E424" s="17" t="s">
        <v>2956</v>
      </c>
      <c r="F424" s="19" t="s">
        <v>2962</v>
      </c>
      <c r="G424" s="18" t="s">
        <v>357</v>
      </c>
      <c r="H424" s="18" t="s">
        <v>183</v>
      </c>
      <c r="I424" s="18" t="s">
        <v>18</v>
      </c>
      <c r="J424" s="18" t="s">
        <v>25</v>
      </c>
      <c r="K424" s="19" t="str">
        <f t="shared" si="16"/>
        <v>S72BN0531S41290900</v>
      </c>
      <c r="L424" s="18" t="s">
        <v>4</v>
      </c>
      <c r="M424" s="18" t="s">
        <v>184</v>
      </c>
      <c r="N424" s="19" t="s">
        <v>13</v>
      </c>
      <c r="O424" s="18" t="s">
        <v>494</v>
      </c>
      <c r="P424" s="20">
        <v>3</v>
      </c>
      <c r="Q424" s="21">
        <v>742</v>
      </c>
      <c r="R424" s="21">
        <f t="shared" si="17"/>
        <v>2226</v>
      </c>
      <c r="S424" s="89"/>
    </row>
    <row r="425" spans="1:19" ht="33" customHeight="1" x14ac:dyDescent="0.2">
      <c r="A425" s="95"/>
      <c r="B425" s="15" t="s">
        <v>2932</v>
      </c>
      <c r="C425" s="16" t="s">
        <v>2406</v>
      </c>
      <c r="D425" s="17" t="s">
        <v>2402</v>
      </c>
      <c r="E425" s="17" t="s">
        <v>2956</v>
      </c>
      <c r="F425" s="19" t="s">
        <v>2962</v>
      </c>
      <c r="G425" s="18" t="s">
        <v>357</v>
      </c>
      <c r="H425" s="18" t="s">
        <v>183</v>
      </c>
      <c r="I425" s="18" t="s">
        <v>18</v>
      </c>
      <c r="J425" s="18" t="s">
        <v>25</v>
      </c>
      <c r="K425" s="19" t="str">
        <f t="shared" si="16"/>
        <v>S72BN0531S41290900</v>
      </c>
      <c r="L425" s="18" t="s">
        <v>4</v>
      </c>
      <c r="M425" s="18" t="s">
        <v>184</v>
      </c>
      <c r="N425" s="19" t="s">
        <v>12</v>
      </c>
      <c r="O425" s="18" t="s">
        <v>495</v>
      </c>
      <c r="P425" s="20">
        <v>5</v>
      </c>
      <c r="Q425" s="21">
        <v>742</v>
      </c>
      <c r="R425" s="21">
        <f t="shared" si="17"/>
        <v>3710</v>
      </c>
      <c r="S425" s="89"/>
    </row>
    <row r="426" spans="1:19" ht="33" customHeight="1" x14ac:dyDescent="0.2">
      <c r="A426" s="95"/>
      <c r="B426" s="15" t="s">
        <v>2932</v>
      </c>
      <c r="C426" s="16" t="s">
        <v>2406</v>
      </c>
      <c r="D426" s="17" t="s">
        <v>2402</v>
      </c>
      <c r="E426" s="17" t="s">
        <v>2956</v>
      </c>
      <c r="F426" s="19" t="s">
        <v>2962</v>
      </c>
      <c r="G426" s="18" t="s">
        <v>357</v>
      </c>
      <c r="H426" s="18" t="s">
        <v>183</v>
      </c>
      <c r="I426" s="18" t="s">
        <v>18</v>
      </c>
      <c r="J426" s="18" t="s">
        <v>25</v>
      </c>
      <c r="K426" s="19" t="str">
        <f t="shared" si="16"/>
        <v>S72BN0531S41290900</v>
      </c>
      <c r="L426" s="18" t="s">
        <v>4</v>
      </c>
      <c r="M426" s="18" t="s">
        <v>184</v>
      </c>
      <c r="N426" s="19" t="s">
        <v>19</v>
      </c>
      <c r="O426" s="18" t="s">
        <v>496</v>
      </c>
      <c r="P426" s="20">
        <v>1</v>
      </c>
      <c r="Q426" s="21">
        <v>742</v>
      </c>
      <c r="R426" s="21">
        <f t="shared" si="17"/>
        <v>742</v>
      </c>
      <c r="S426" s="89"/>
    </row>
    <row r="427" spans="1:19" ht="33" customHeight="1" x14ac:dyDescent="0.2">
      <c r="A427" s="97"/>
      <c r="B427" s="15" t="s">
        <v>2932</v>
      </c>
      <c r="C427" s="16" t="s">
        <v>2406</v>
      </c>
      <c r="D427" s="17" t="s">
        <v>2402</v>
      </c>
      <c r="E427" s="17" t="s">
        <v>2956</v>
      </c>
      <c r="F427" s="19" t="s">
        <v>2962</v>
      </c>
      <c r="G427" s="18" t="s">
        <v>643</v>
      </c>
      <c r="H427" s="18" t="s">
        <v>291</v>
      </c>
      <c r="I427" s="18" t="s">
        <v>44</v>
      </c>
      <c r="J427" s="18" t="s">
        <v>55</v>
      </c>
      <c r="K427" s="19" t="str">
        <f t="shared" si="16"/>
        <v>S72BN0541S49572710</v>
      </c>
      <c r="L427" s="18" t="s">
        <v>4</v>
      </c>
      <c r="M427" s="18" t="s">
        <v>140</v>
      </c>
      <c r="N427" s="19" t="s">
        <v>13</v>
      </c>
      <c r="O427" s="18" t="s">
        <v>722</v>
      </c>
      <c r="P427" s="20">
        <v>1</v>
      </c>
      <c r="Q427" s="21">
        <v>428</v>
      </c>
      <c r="R427" s="21">
        <f t="shared" si="17"/>
        <v>428</v>
      </c>
      <c r="S427" s="89"/>
    </row>
    <row r="428" spans="1:19" ht="41.1" customHeight="1" x14ac:dyDescent="0.2">
      <c r="A428" s="94"/>
      <c r="B428" s="15" t="s">
        <v>2932</v>
      </c>
      <c r="C428" s="16" t="s">
        <v>2406</v>
      </c>
      <c r="D428" s="17" t="s">
        <v>2402</v>
      </c>
      <c r="E428" s="17" t="s">
        <v>2956</v>
      </c>
      <c r="F428" s="19" t="s">
        <v>2962</v>
      </c>
      <c r="G428" s="18" t="s">
        <v>643</v>
      </c>
      <c r="H428" s="18" t="s">
        <v>278</v>
      </c>
      <c r="I428" s="18" t="s">
        <v>27</v>
      </c>
      <c r="J428" s="18" t="s">
        <v>41</v>
      </c>
      <c r="K428" s="19" t="str">
        <f t="shared" si="16"/>
        <v>S72BN0541S49573115</v>
      </c>
      <c r="L428" s="18" t="s">
        <v>4</v>
      </c>
      <c r="M428" s="18" t="s">
        <v>140</v>
      </c>
      <c r="N428" s="19" t="s">
        <v>16</v>
      </c>
      <c r="O428" s="18" t="s">
        <v>723</v>
      </c>
      <c r="P428" s="20">
        <v>1</v>
      </c>
      <c r="Q428" s="21">
        <v>448</v>
      </c>
      <c r="R428" s="21">
        <f t="shared" si="17"/>
        <v>448</v>
      </c>
      <c r="S428" s="89"/>
    </row>
    <row r="429" spans="1:19" ht="41.1" customHeight="1" x14ac:dyDescent="0.2">
      <c r="A429" s="95"/>
      <c r="B429" s="15" t="s">
        <v>2932</v>
      </c>
      <c r="C429" s="16" t="s">
        <v>2406</v>
      </c>
      <c r="D429" s="17" t="s">
        <v>2402</v>
      </c>
      <c r="E429" s="17" t="s">
        <v>2956</v>
      </c>
      <c r="F429" s="19" t="s">
        <v>2962</v>
      </c>
      <c r="G429" s="18" t="s">
        <v>643</v>
      </c>
      <c r="H429" s="18" t="s">
        <v>278</v>
      </c>
      <c r="I429" s="18" t="s">
        <v>27</v>
      </c>
      <c r="J429" s="18" t="s">
        <v>41</v>
      </c>
      <c r="K429" s="19" t="str">
        <f t="shared" si="16"/>
        <v>S72BN0541S49573115</v>
      </c>
      <c r="L429" s="18" t="s">
        <v>4</v>
      </c>
      <c r="M429" s="18" t="s">
        <v>140</v>
      </c>
      <c r="N429" s="19" t="s">
        <v>13</v>
      </c>
      <c r="O429" s="18" t="s">
        <v>724</v>
      </c>
      <c r="P429" s="20">
        <v>1</v>
      </c>
      <c r="Q429" s="21">
        <v>448</v>
      </c>
      <c r="R429" s="21">
        <f t="shared" si="17"/>
        <v>448</v>
      </c>
      <c r="S429" s="89"/>
    </row>
    <row r="430" spans="1:19" ht="41.1" customHeight="1" x14ac:dyDescent="0.2">
      <c r="A430" s="97"/>
      <c r="B430" s="15" t="s">
        <v>2932</v>
      </c>
      <c r="C430" s="16" t="s">
        <v>2406</v>
      </c>
      <c r="D430" s="17" t="s">
        <v>2402</v>
      </c>
      <c r="E430" s="17" t="s">
        <v>2956</v>
      </c>
      <c r="F430" s="19" t="s">
        <v>2962</v>
      </c>
      <c r="G430" s="18" t="s">
        <v>643</v>
      </c>
      <c r="H430" s="18" t="s">
        <v>278</v>
      </c>
      <c r="I430" s="18" t="s">
        <v>27</v>
      </c>
      <c r="J430" s="18" t="s">
        <v>41</v>
      </c>
      <c r="K430" s="19" t="str">
        <f t="shared" si="16"/>
        <v>S72BN0541S49573115</v>
      </c>
      <c r="L430" s="18" t="s">
        <v>4</v>
      </c>
      <c r="M430" s="18" t="s">
        <v>140</v>
      </c>
      <c r="N430" s="19" t="s">
        <v>12</v>
      </c>
      <c r="O430" s="18" t="s">
        <v>725</v>
      </c>
      <c r="P430" s="20">
        <v>2</v>
      </c>
      <c r="Q430" s="21">
        <v>448</v>
      </c>
      <c r="R430" s="21">
        <f t="shared" si="17"/>
        <v>896</v>
      </c>
      <c r="S430" s="89"/>
    </row>
    <row r="431" spans="1:19" ht="155.1" customHeight="1" x14ac:dyDescent="0.2">
      <c r="A431" s="14"/>
      <c r="B431" s="15" t="s">
        <v>2932</v>
      </c>
      <c r="C431" s="16" t="s">
        <v>2407</v>
      </c>
      <c r="D431" s="17" t="s">
        <v>2402</v>
      </c>
      <c r="E431" s="17" t="s">
        <v>2407</v>
      </c>
      <c r="F431" s="19" t="s">
        <v>2962</v>
      </c>
      <c r="G431" s="18" t="s">
        <v>358</v>
      </c>
      <c r="H431" s="18" t="s">
        <v>359</v>
      </c>
      <c r="I431" s="18" t="s">
        <v>18</v>
      </c>
      <c r="J431" s="18" t="s">
        <v>25</v>
      </c>
      <c r="K431" s="19" t="str">
        <f t="shared" si="16"/>
        <v>S72CU0792S23324900</v>
      </c>
      <c r="L431" s="18" t="s">
        <v>4</v>
      </c>
      <c r="M431" s="18" t="s">
        <v>141</v>
      </c>
      <c r="N431" s="19" t="s">
        <v>20</v>
      </c>
      <c r="O431" s="18" t="s">
        <v>497</v>
      </c>
      <c r="P431" s="20">
        <v>1</v>
      </c>
      <c r="Q431" s="21">
        <v>986</v>
      </c>
      <c r="R431" s="21">
        <f t="shared" si="17"/>
        <v>986</v>
      </c>
      <c r="S431" s="89"/>
    </row>
    <row r="432" spans="1:19" ht="155.1" customHeight="1" x14ac:dyDescent="0.2">
      <c r="A432" s="14"/>
      <c r="B432" s="15" t="s">
        <v>2932</v>
      </c>
      <c r="C432" s="16" t="s">
        <v>2407</v>
      </c>
      <c r="D432" s="17" t="s">
        <v>2402</v>
      </c>
      <c r="E432" s="17" t="s">
        <v>2407</v>
      </c>
      <c r="F432" s="19" t="s">
        <v>2962</v>
      </c>
      <c r="G432" s="18" t="s">
        <v>360</v>
      </c>
      <c r="H432" s="18" t="s">
        <v>359</v>
      </c>
      <c r="I432" s="18" t="s">
        <v>18</v>
      </c>
      <c r="J432" s="18" t="s">
        <v>25</v>
      </c>
      <c r="K432" s="19" t="str">
        <f t="shared" si="16"/>
        <v>S72CU0794S23324900</v>
      </c>
      <c r="L432" s="18" t="s">
        <v>4</v>
      </c>
      <c r="M432" s="18" t="s">
        <v>141</v>
      </c>
      <c r="N432" s="19" t="s">
        <v>6</v>
      </c>
      <c r="O432" s="18" t="s">
        <v>498</v>
      </c>
      <c r="P432" s="20">
        <v>1</v>
      </c>
      <c r="Q432" s="21">
        <v>1007</v>
      </c>
      <c r="R432" s="21">
        <f t="shared" si="17"/>
        <v>1007</v>
      </c>
      <c r="S432" s="89"/>
    </row>
    <row r="433" spans="1:19" ht="39" customHeight="1" x14ac:dyDescent="0.2">
      <c r="A433" s="94"/>
      <c r="B433" s="15" t="s">
        <v>2932</v>
      </c>
      <c r="C433" s="16" t="s">
        <v>2407</v>
      </c>
      <c r="D433" s="17" t="s">
        <v>2402</v>
      </c>
      <c r="E433" s="17" t="s">
        <v>2407</v>
      </c>
      <c r="F433" s="19" t="s">
        <v>2962</v>
      </c>
      <c r="G433" s="18" t="s">
        <v>483</v>
      </c>
      <c r="H433" s="18" t="s">
        <v>206</v>
      </c>
      <c r="I433" s="18" t="s">
        <v>98</v>
      </c>
      <c r="J433" s="18" t="s">
        <v>169</v>
      </c>
      <c r="K433" s="19" t="str">
        <f t="shared" si="16"/>
        <v>S72CU0813S48427103</v>
      </c>
      <c r="L433" s="18" t="s">
        <v>4</v>
      </c>
      <c r="M433" s="18" t="s">
        <v>194</v>
      </c>
      <c r="N433" s="19" t="s">
        <v>19</v>
      </c>
      <c r="O433" s="18" t="s">
        <v>499</v>
      </c>
      <c r="P433" s="20">
        <v>1</v>
      </c>
      <c r="Q433" s="21">
        <v>388</v>
      </c>
      <c r="R433" s="21">
        <f t="shared" si="17"/>
        <v>388</v>
      </c>
      <c r="S433" s="89"/>
    </row>
    <row r="434" spans="1:19" ht="39" customHeight="1" x14ac:dyDescent="0.2">
      <c r="A434" s="95"/>
      <c r="B434" s="15" t="s">
        <v>2932</v>
      </c>
      <c r="C434" s="16" t="s">
        <v>2407</v>
      </c>
      <c r="D434" s="17" t="s">
        <v>2402</v>
      </c>
      <c r="E434" s="17" t="s">
        <v>2407</v>
      </c>
      <c r="F434" s="19" t="s">
        <v>2962</v>
      </c>
      <c r="G434" s="18" t="s">
        <v>483</v>
      </c>
      <c r="H434" s="18" t="s">
        <v>206</v>
      </c>
      <c r="I434" s="18" t="s">
        <v>18</v>
      </c>
      <c r="J434" s="18" t="s">
        <v>25</v>
      </c>
      <c r="K434" s="19" t="str">
        <f t="shared" si="16"/>
        <v>S72CU0813S48427900</v>
      </c>
      <c r="L434" s="18" t="s">
        <v>4</v>
      </c>
      <c r="M434" s="18" t="s">
        <v>194</v>
      </c>
      <c r="N434" s="19" t="s">
        <v>81</v>
      </c>
      <c r="O434" s="18" t="s">
        <v>500</v>
      </c>
      <c r="P434" s="20">
        <v>1</v>
      </c>
      <c r="Q434" s="21">
        <v>388</v>
      </c>
      <c r="R434" s="21">
        <f t="shared" si="17"/>
        <v>388</v>
      </c>
      <c r="S434" s="89"/>
    </row>
    <row r="435" spans="1:19" ht="39" customHeight="1" x14ac:dyDescent="0.2">
      <c r="A435" s="95"/>
      <c r="B435" s="15" t="s">
        <v>2932</v>
      </c>
      <c r="C435" s="16" t="s">
        <v>2407</v>
      </c>
      <c r="D435" s="17" t="s">
        <v>2402</v>
      </c>
      <c r="E435" s="17" t="s">
        <v>2407</v>
      </c>
      <c r="F435" s="19" t="s">
        <v>2962</v>
      </c>
      <c r="G435" s="18" t="s">
        <v>483</v>
      </c>
      <c r="H435" s="18" t="s">
        <v>206</v>
      </c>
      <c r="I435" s="18" t="s">
        <v>18</v>
      </c>
      <c r="J435" s="18" t="s">
        <v>25</v>
      </c>
      <c r="K435" s="19" t="str">
        <f t="shared" si="16"/>
        <v>S72CU0813S48427900</v>
      </c>
      <c r="L435" s="18" t="s">
        <v>4</v>
      </c>
      <c r="M435" s="18" t="s">
        <v>194</v>
      </c>
      <c r="N435" s="19" t="s">
        <v>16</v>
      </c>
      <c r="O435" s="18" t="s">
        <v>501</v>
      </c>
      <c r="P435" s="20">
        <v>1</v>
      </c>
      <c r="Q435" s="21">
        <v>388</v>
      </c>
      <c r="R435" s="21">
        <f t="shared" si="17"/>
        <v>388</v>
      </c>
      <c r="S435" s="89"/>
    </row>
    <row r="436" spans="1:19" ht="39" customHeight="1" x14ac:dyDescent="0.2">
      <c r="A436" s="97"/>
      <c r="B436" s="15" t="s">
        <v>2932</v>
      </c>
      <c r="C436" s="16" t="s">
        <v>2407</v>
      </c>
      <c r="D436" s="17" t="s">
        <v>2402</v>
      </c>
      <c r="E436" s="17" t="s">
        <v>2407</v>
      </c>
      <c r="F436" s="19" t="s">
        <v>2962</v>
      </c>
      <c r="G436" s="18" t="s">
        <v>483</v>
      </c>
      <c r="H436" s="18" t="s">
        <v>206</v>
      </c>
      <c r="I436" s="18" t="s">
        <v>18</v>
      </c>
      <c r="J436" s="18" t="s">
        <v>25</v>
      </c>
      <c r="K436" s="19" t="str">
        <f t="shared" si="16"/>
        <v>S72CU0813S48427900</v>
      </c>
      <c r="L436" s="18" t="s">
        <v>4</v>
      </c>
      <c r="M436" s="18" t="s">
        <v>194</v>
      </c>
      <c r="N436" s="19" t="s">
        <v>19</v>
      </c>
      <c r="O436" s="18" t="s">
        <v>502</v>
      </c>
      <c r="P436" s="20">
        <v>1</v>
      </c>
      <c r="Q436" s="21">
        <v>388</v>
      </c>
      <c r="R436" s="21">
        <f t="shared" si="17"/>
        <v>388</v>
      </c>
      <c r="S436" s="89"/>
    </row>
    <row r="437" spans="1:19" ht="47.1" customHeight="1" x14ac:dyDescent="0.2">
      <c r="A437" s="94"/>
      <c r="B437" s="15" t="s">
        <v>2932</v>
      </c>
      <c r="C437" s="16" t="s">
        <v>2407</v>
      </c>
      <c r="D437" s="17" t="s">
        <v>2402</v>
      </c>
      <c r="E437" s="17" t="s">
        <v>2407</v>
      </c>
      <c r="F437" s="19" t="s">
        <v>2962</v>
      </c>
      <c r="G437" s="18" t="s">
        <v>473</v>
      </c>
      <c r="H437" s="18" t="s">
        <v>193</v>
      </c>
      <c r="I437" s="18" t="s">
        <v>18</v>
      </c>
      <c r="J437" s="18" t="s">
        <v>25</v>
      </c>
      <c r="K437" s="19" t="str">
        <f t="shared" si="16"/>
        <v>S72CU0815S21943900</v>
      </c>
      <c r="L437" s="18" t="s">
        <v>4</v>
      </c>
      <c r="M437" s="18" t="s">
        <v>194</v>
      </c>
      <c r="N437" s="19" t="s">
        <v>20</v>
      </c>
      <c r="O437" s="18" t="s">
        <v>503</v>
      </c>
      <c r="P437" s="20">
        <v>2</v>
      </c>
      <c r="Q437" s="21">
        <v>428</v>
      </c>
      <c r="R437" s="21">
        <f t="shared" si="17"/>
        <v>856</v>
      </c>
      <c r="S437" s="89"/>
    </row>
    <row r="438" spans="1:19" ht="47.1" customHeight="1" x14ac:dyDescent="0.2">
      <c r="A438" s="95"/>
      <c r="B438" s="15" t="s">
        <v>2932</v>
      </c>
      <c r="C438" s="16" t="s">
        <v>2407</v>
      </c>
      <c r="D438" s="17" t="s">
        <v>2402</v>
      </c>
      <c r="E438" s="17" t="s">
        <v>2407</v>
      </c>
      <c r="F438" s="19" t="s">
        <v>2962</v>
      </c>
      <c r="G438" s="18" t="s">
        <v>473</v>
      </c>
      <c r="H438" s="18" t="s">
        <v>193</v>
      </c>
      <c r="I438" s="18" t="s">
        <v>18</v>
      </c>
      <c r="J438" s="18" t="s">
        <v>25</v>
      </c>
      <c r="K438" s="19" t="str">
        <f t="shared" si="16"/>
        <v>S72CU0815S21943900</v>
      </c>
      <c r="L438" s="18" t="s">
        <v>4</v>
      </c>
      <c r="M438" s="18" t="s">
        <v>194</v>
      </c>
      <c r="N438" s="19" t="s">
        <v>6</v>
      </c>
      <c r="O438" s="18" t="s">
        <v>504</v>
      </c>
      <c r="P438" s="20">
        <v>2</v>
      </c>
      <c r="Q438" s="21">
        <v>428</v>
      </c>
      <c r="R438" s="21">
        <f t="shared" si="17"/>
        <v>856</v>
      </c>
      <c r="S438" s="89"/>
    </row>
    <row r="439" spans="1:19" ht="47.1" customHeight="1" x14ac:dyDescent="0.2">
      <c r="A439" s="95"/>
      <c r="B439" s="15" t="s">
        <v>2932</v>
      </c>
      <c r="C439" s="16" t="s">
        <v>2407</v>
      </c>
      <c r="D439" s="17" t="s">
        <v>2402</v>
      </c>
      <c r="E439" s="17" t="s">
        <v>2407</v>
      </c>
      <c r="F439" s="19" t="s">
        <v>2962</v>
      </c>
      <c r="G439" s="18" t="s">
        <v>473</v>
      </c>
      <c r="H439" s="18" t="s">
        <v>193</v>
      </c>
      <c r="I439" s="18" t="s">
        <v>18</v>
      </c>
      <c r="J439" s="18" t="s">
        <v>25</v>
      </c>
      <c r="K439" s="19" t="str">
        <f t="shared" si="16"/>
        <v>S72CU0815S21943900</v>
      </c>
      <c r="L439" s="18" t="s">
        <v>4</v>
      </c>
      <c r="M439" s="18" t="s">
        <v>194</v>
      </c>
      <c r="N439" s="19" t="s">
        <v>0</v>
      </c>
      <c r="O439" s="18" t="s">
        <v>505</v>
      </c>
      <c r="P439" s="20">
        <v>2</v>
      </c>
      <c r="Q439" s="21">
        <v>428</v>
      </c>
      <c r="R439" s="21">
        <f t="shared" si="17"/>
        <v>856</v>
      </c>
      <c r="S439" s="89"/>
    </row>
    <row r="440" spans="1:19" ht="47.1" customHeight="1" x14ac:dyDescent="0.2">
      <c r="A440" s="97"/>
      <c r="B440" s="15" t="s">
        <v>2932</v>
      </c>
      <c r="C440" s="16" t="s">
        <v>2407</v>
      </c>
      <c r="D440" s="17" t="s">
        <v>2402</v>
      </c>
      <c r="E440" s="17" t="s">
        <v>2407</v>
      </c>
      <c r="F440" s="19" t="s">
        <v>2962</v>
      </c>
      <c r="G440" s="18" t="s">
        <v>473</v>
      </c>
      <c r="H440" s="18" t="s">
        <v>193</v>
      </c>
      <c r="I440" s="18" t="s">
        <v>18</v>
      </c>
      <c r="J440" s="18" t="s">
        <v>25</v>
      </c>
      <c r="K440" s="19" t="str">
        <f t="shared" si="16"/>
        <v>S72CU0815S21943900</v>
      </c>
      <c r="L440" s="18" t="s">
        <v>4</v>
      </c>
      <c r="M440" s="18" t="s">
        <v>194</v>
      </c>
      <c r="N440" s="19" t="s">
        <v>7</v>
      </c>
      <c r="O440" s="18" t="s">
        <v>506</v>
      </c>
      <c r="P440" s="20">
        <v>1</v>
      </c>
      <c r="Q440" s="21">
        <v>428</v>
      </c>
      <c r="R440" s="21">
        <f t="shared" si="17"/>
        <v>428</v>
      </c>
      <c r="S440" s="89"/>
    </row>
    <row r="441" spans="1:19" ht="155.1" customHeight="1" x14ac:dyDescent="0.2">
      <c r="A441" s="14"/>
      <c r="B441" s="15" t="s">
        <v>2932</v>
      </c>
      <c r="C441" s="16" t="s">
        <v>2407</v>
      </c>
      <c r="D441" s="17" t="s">
        <v>2402</v>
      </c>
      <c r="E441" s="17" t="s">
        <v>2407</v>
      </c>
      <c r="F441" s="19" t="s">
        <v>2962</v>
      </c>
      <c r="G441" s="18" t="s">
        <v>349</v>
      </c>
      <c r="H441" s="18" t="s">
        <v>230</v>
      </c>
      <c r="I441" s="18" t="s">
        <v>350</v>
      </c>
      <c r="J441" s="18" t="s">
        <v>36</v>
      </c>
      <c r="K441" s="19" t="str">
        <f t="shared" si="16"/>
        <v>S72CU0817S23316683M</v>
      </c>
      <c r="L441" s="18" t="s">
        <v>4</v>
      </c>
      <c r="M441" s="18" t="s">
        <v>128</v>
      </c>
      <c r="N441" s="19" t="s">
        <v>0</v>
      </c>
      <c r="O441" s="18" t="s">
        <v>507</v>
      </c>
      <c r="P441" s="20">
        <v>1</v>
      </c>
      <c r="Q441" s="21">
        <v>314</v>
      </c>
      <c r="R441" s="21">
        <f t="shared" si="17"/>
        <v>314</v>
      </c>
      <c r="S441" s="89"/>
    </row>
    <row r="442" spans="1:19" ht="155.1" customHeight="1" x14ac:dyDescent="0.2">
      <c r="A442" s="14"/>
      <c r="B442" s="15" t="s">
        <v>2932</v>
      </c>
      <c r="C442" s="16" t="s">
        <v>2407</v>
      </c>
      <c r="D442" s="17" t="s">
        <v>2402</v>
      </c>
      <c r="E442" s="17" t="s">
        <v>2407</v>
      </c>
      <c r="F442" s="19" t="s">
        <v>2962</v>
      </c>
      <c r="G442" s="18" t="s">
        <v>508</v>
      </c>
      <c r="H442" s="18" t="s">
        <v>229</v>
      </c>
      <c r="I442" s="18" t="s">
        <v>67</v>
      </c>
      <c r="J442" s="18" t="s">
        <v>94</v>
      </c>
      <c r="K442" s="19" t="str">
        <f t="shared" si="16"/>
        <v>S72CU0830S49427101</v>
      </c>
      <c r="L442" s="18" t="s">
        <v>4</v>
      </c>
      <c r="M442" s="18" t="s">
        <v>130</v>
      </c>
      <c r="N442" s="19" t="s">
        <v>16</v>
      </c>
      <c r="O442" s="18" t="s">
        <v>509</v>
      </c>
      <c r="P442" s="20">
        <v>1</v>
      </c>
      <c r="Q442" s="21">
        <v>709</v>
      </c>
      <c r="R442" s="21">
        <f t="shared" si="17"/>
        <v>709</v>
      </c>
      <c r="S442" s="89"/>
    </row>
    <row r="443" spans="1:19" ht="36.950000000000003" customHeight="1" x14ac:dyDescent="0.2">
      <c r="A443" s="94"/>
      <c r="B443" s="15" t="s">
        <v>2932</v>
      </c>
      <c r="C443" s="16" t="s">
        <v>2407</v>
      </c>
      <c r="D443" s="17" t="s">
        <v>2402</v>
      </c>
      <c r="E443" s="17" t="s">
        <v>2407</v>
      </c>
      <c r="F443" s="19" t="s">
        <v>2962</v>
      </c>
      <c r="G443" s="18" t="s">
        <v>231</v>
      </c>
      <c r="H443" s="18" t="s">
        <v>120</v>
      </c>
      <c r="I443" s="18" t="s">
        <v>18</v>
      </c>
      <c r="J443" s="18" t="s">
        <v>25</v>
      </c>
      <c r="K443" s="19" t="str">
        <f t="shared" si="16"/>
        <v>S72CU0837S25030900</v>
      </c>
      <c r="L443" s="18" t="s">
        <v>4</v>
      </c>
      <c r="M443" s="18" t="s">
        <v>130</v>
      </c>
      <c r="N443" s="19" t="s">
        <v>84</v>
      </c>
      <c r="O443" s="18" t="s">
        <v>510</v>
      </c>
      <c r="P443" s="20">
        <v>4</v>
      </c>
      <c r="Q443" s="21">
        <v>153</v>
      </c>
      <c r="R443" s="21">
        <f t="shared" si="17"/>
        <v>612</v>
      </c>
      <c r="S443" s="89"/>
    </row>
    <row r="444" spans="1:19" ht="36.950000000000003" customHeight="1" x14ac:dyDescent="0.2">
      <c r="A444" s="95"/>
      <c r="B444" s="15" t="s">
        <v>2932</v>
      </c>
      <c r="C444" s="16" t="s">
        <v>2407</v>
      </c>
      <c r="D444" s="17" t="s">
        <v>2402</v>
      </c>
      <c r="E444" s="17" t="s">
        <v>2407</v>
      </c>
      <c r="F444" s="19" t="s">
        <v>2962</v>
      </c>
      <c r="G444" s="18" t="s">
        <v>231</v>
      </c>
      <c r="H444" s="18" t="s">
        <v>120</v>
      </c>
      <c r="I444" s="18" t="s">
        <v>18</v>
      </c>
      <c r="J444" s="18" t="s">
        <v>25</v>
      </c>
      <c r="K444" s="19" t="str">
        <f t="shared" si="16"/>
        <v>S72CU0837S25030900</v>
      </c>
      <c r="L444" s="18" t="s">
        <v>4</v>
      </c>
      <c r="M444" s="18" t="s">
        <v>130</v>
      </c>
      <c r="N444" s="19" t="s">
        <v>20</v>
      </c>
      <c r="O444" s="18" t="s">
        <v>511</v>
      </c>
      <c r="P444" s="20">
        <v>20</v>
      </c>
      <c r="Q444" s="21">
        <v>153</v>
      </c>
      <c r="R444" s="21">
        <f t="shared" si="17"/>
        <v>3060</v>
      </c>
      <c r="S444" s="89"/>
    </row>
    <row r="445" spans="1:19" ht="36.950000000000003" customHeight="1" x14ac:dyDescent="0.2">
      <c r="A445" s="95"/>
      <c r="B445" s="15" t="s">
        <v>2932</v>
      </c>
      <c r="C445" s="16" t="s">
        <v>2407</v>
      </c>
      <c r="D445" s="17" t="s">
        <v>2402</v>
      </c>
      <c r="E445" s="17" t="s">
        <v>2407</v>
      </c>
      <c r="F445" s="19" t="s">
        <v>2962</v>
      </c>
      <c r="G445" s="18" t="s">
        <v>231</v>
      </c>
      <c r="H445" s="18" t="s">
        <v>120</v>
      </c>
      <c r="I445" s="18" t="s">
        <v>18</v>
      </c>
      <c r="J445" s="18" t="s">
        <v>25</v>
      </c>
      <c r="K445" s="19" t="str">
        <f t="shared" si="16"/>
        <v>S72CU0837S25030900</v>
      </c>
      <c r="L445" s="18" t="s">
        <v>4</v>
      </c>
      <c r="M445" s="18" t="s">
        <v>130</v>
      </c>
      <c r="N445" s="19" t="s">
        <v>6</v>
      </c>
      <c r="O445" s="18" t="s">
        <v>512</v>
      </c>
      <c r="P445" s="20">
        <v>13</v>
      </c>
      <c r="Q445" s="21">
        <v>153</v>
      </c>
      <c r="R445" s="21">
        <f t="shared" si="17"/>
        <v>1989</v>
      </c>
      <c r="S445" s="89"/>
    </row>
    <row r="446" spans="1:19" ht="36.950000000000003" customHeight="1" x14ac:dyDescent="0.2">
      <c r="A446" s="95"/>
      <c r="B446" s="15" t="s">
        <v>2932</v>
      </c>
      <c r="C446" s="16" t="s">
        <v>2407</v>
      </c>
      <c r="D446" s="17" t="s">
        <v>2402</v>
      </c>
      <c r="E446" s="17" t="s">
        <v>2407</v>
      </c>
      <c r="F446" s="19" t="s">
        <v>2962</v>
      </c>
      <c r="G446" s="18" t="s">
        <v>231</v>
      </c>
      <c r="H446" s="18" t="s">
        <v>120</v>
      </c>
      <c r="I446" s="18" t="s">
        <v>18</v>
      </c>
      <c r="J446" s="18" t="s">
        <v>25</v>
      </c>
      <c r="K446" s="19" t="str">
        <f t="shared" si="16"/>
        <v>S72CU0837S25030900</v>
      </c>
      <c r="L446" s="18" t="s">
        <v>4</v>
      </c>
      <c r="M446" s="18" t="s">
        <v>130</v>
      </c>
      <c r="N446" s="19" t="s">
        <v>0</v>
      </c>
      <c r="O446" s="18" t="s">
        <v>513</v>
      </c>
      <c r="P446" s="20">
        <v>1</v>
      </c>
      <c r="Q446" s="21">
        <v>153</v>
      </c>
      <c r="R446" s="21">
        <f t="shared" si="17"/>
        <v>153</v>
      </c>
      <c r="S446" s="89"/>
    </row>
    <row r="447" spans="1:19" ht="36.950000000000003" customHeight="1" x14ac:dyDescent="0.2">
      <c r="A447" s="95"/>
      <c r="B447" s="15" t="s">
        <v>2932</v>
      </c>
      <c r="C447" s="16" t="s">
        <v>2407</v>
      </c>
      <c r="D447" s="17" t="s">
        <v>2402</v>
      </c>
      <c r="E447" s="17" t="s">
        <v>2407</v>
      </c>
      <c r="F447" s="19" t="s">
        <v>2962</v>
      </c>
      <c r="G447" s="18" t="s">
        <v>266</v>
      </c>
      <c r="H447" s="18" t="s">
        <v>126</v>
      </c>
      <c r="I447" s="18" t="s">
        <v>217</v>
      </c>
      <c r="J447" s="18" t="s">
        <v>55</v>
      </c>
      <c r="K447" s="19" t="str">
        <f t="shared" si="16"/>
        <v>S72CU0857S43938708</v>
      </c>
      <c r="L447" s="18" t="s">
        <v>4</v>
      </c>
      <c r="M447" s="18" t="s">
        <v>139</v>
      </c>
      <c r="N447" s="19" t="s">
        <v>13</v>
      </c>
      <c r="O447" s="18" t="s">
        <v>367</v>
      </c>
      <c r="P447" s="20">
        <v>1</v>
      </c>
      <c r="Q447" s="21">
        <v>1484</v>
      </c>
      <c r="R447" s="21">
        <f t="shared" si="17"/>
        <v>1484</v>
      </c>
      <c r="S447" s="89"/>
    </row>
    <row r="448" spans="1:19" ht="36.950000000000003" customHeight="1" x14ac:dyDescent="0.2">
      <c r="A448" s="95"/>
      <c r="B448" s="15" t="s">
        <v>2932</v>
      </c>
      <c r="C448" s="16" t="s">
        <v>2407</v>
      </c>
      <c r="D448" s="17" t="s">
        <v>2402</v>
      </c>
      <c r="E448" s="17" t="s">
        <v>2407</v>
      </c>
      <c r="F448" s="19" t="s">
        <v>2962</v>
      </c>
      <c r="G448" s="18" t="s">
        <v>266</v>
      </c>
      <c r="H448" s="18" t="s">
        <v>126</v>
      </c>
      <c r="I448" s="18" t="s">
        <v>217</v>
      </c>
      <c r="J448" s="18" t="s">
        <v>55</v>
      </c>
      <c r="K448" s="19" t="str">
        <f t="shared" si="16"/>
        <v>S72CU0857S43938708</v>
      </c>
      <c r="L448" s="18" t="s">
        <v>4</v>
      </c>
      <c r="M448" s="18" t="s">
        <v>139</v>
      </c>
      <c r="N448" s="19" t="s">
        <v>14</v>
      </c>
      <c r="O448" s="18" t="s">
        <v>514</v>
      </c>
      <c r="P448" s="20">
        <v>1</v>
      </c>
      <c r="Q448" s="21">
        <v>1484</v>
      </c>
      <c r="R448" s="21">
        <f t="shared" si="17"/>
        <v>1484</v>
      </c>
      <c r="S448" s="89"/>
    </row>
    <row r="449" spans="1:19" ht="36.950000000000003" customHeight="1" x14ac:dyDescent="0.2">
      <c r="A449" s="97"/>
      <c r="B449" s="15" t="s">
        <v>2932</v>
      </c>
      <c r="C449" s="16" t="s">
        <v>2407</v>
      </c>
      <c r="D449" s="17" t="s">
        <v>2402</v>
      </c>
      <c r="E449" s="17" t="s">
        <v>2407</v>
      </c>
      <c r="F449" s="19" t="s">
        <v>2962</v>
      </c>
      <c r="G449" s="18" t="s">
        <v>368</v>
      </c>
      <c r="H449" s="18" t="s">
        <v>369</v>
      </c>
      <c r="I449" s="18" t="s">
        <v>39</v>
      </c>
      <c r="J449" s="18" t="s">
        <v>370</v>
      </c>
      <c r="K449" s="19" t="str">
        <f t="shared" ref="K449:K512" si="18">+G449&amp;H449&amp;I449</f>
        <v>S72CU0863S49470002S</v>
      </c>
      <c r="L449" s="18" t="s">
        <v>4</v>
      </c>
      <c r="M449" s="18" t="s">
        <v>131</v>
      </c>
      <c r="N449" s="19" t="s">
        <v>13</v>
      </c>
      <c r="O449" s="18" t="s">
        <v>371</v>
      </c>
      <c r="P449" s="20">
        <v>2</v>
      </c>
      <c r="Q449" s="21">
        <v>954</v>
      </c>
      <c r="R449" s="21">
        <f t="shared" ref="R449:R512" si="19">+Q449*P449</f>
        <v>1908</v>
      </c>
      <c r="S449" s="89"/>
    </row>
    <row r="450" spans="1:19" ht="89.1" customHeight="1" x14ac:dyDescent="0.2">
      <c r="A450" s="94"/>
      <c r="B450" s="15" t="s">
        <v>2932</v>
      </c>
      <c r="C450" s="16" t="s">
        <v>2407</v>
      </c>
      <c r="D450" s="17" t="s">
        <v>2402</v>
      </c>
      <c r="E450" s="17" t="s">
        <v>2407</v>
      </c>
      <c r="F450" s="19" t="s">
        <v>2962</v>
      </c>
      <c r="G450" s="18" t="s">
        <v>726</v>
      </c>
      <c r="H450" s="18" t="s">
        <v>302</v>
      </c>
      <c r="I450" s="18" t="s">
        <v>1</v>
      </c>
      <c r="J450" s="18" t="s">
        <v>2</v>
      </c>
      <c r="K450" s="19" t="str">
        <f t="shared" si="18"/>
        <v>S72CU0890S16708100</v>
      </c>
      <c r="L450" s="18" t="s">
        <v>4</v>
      </c>
      <c r="M450" s="18" t="s">
        <v>142</v>
      </c>
      <c r="N450" s="19" t="s">
        <v>5</v>
      </c>
      <c r="O450" s="18" t="s">
        <v>727</v>
      </c>
      <c r="P450" s="20">
        <v>1</v>
      </c>
      <c r="Q450" s="21">
        <v>259</v>
      </c>
      <c r="R450" s="21">
        <f t="shared" si="19"/>
        <v>259</v>
      </c>
      <c r="S450" s="89"/>
    </row>
    <row r="451" spans="1:19" ht="89.1" customHeight="1" x14ac:dyDescent="0.2">
      <c r="A451" s="97"/>
      <c r="B451" s="15" t="s">
        <v>2932</v>
      </c>
      <c r="C451" s="16" t="s">
        <v>2407</v>
      </c>
      <c r="D451" s="17" t="s">
        <v>2402</v>
      </c>
      <c r="E451" s="17" t="s">
        <v>2407</v>
      </c>
      <c r="F451" s="19" t="s">
        <v>2962</v>
      </c>
      <c r="G451" s="18" t="s">
        <v>726</v>
      </c>
      <c r="H451" s="18" t="s">
        <v>302</v>
      </c>
      <c r="I451" s="18" t="s">
        <v>18</v>
      </c>
      <c r="J451" s="18" t="s">
        <v>25</v>
      </c>
      <c r="K451" s="19" t="str">
        <f t="shared" si="18"/>
        <v>S72CU0890S16708900</v>
      </c>
      <c r="L451" s="18" t="s">
        <v>4</v>
      </c>
      <c r="M451" s="18" t="s">
        <v>142</v>
      </c>
      <c r="N451" s="19" t="s">
        <v>20</v>
      </c>
      <c r="O451" s="18" t="s">
        <v>728</v>
      </c>
      <c r="P451" s="20">
        <v>1</v>
      </c>
      <c r="Q451" s="21">
        <v>259</v>
      </c>
      <c r="R451" s="21">
        <f t="shared" si="19"/>
        <v>259</v>
      </c>
      <c r="S451" s="89"/>
    </row>
    <row r="452" spans="1:19" ht="42.95" customHeight="1" x14ac:dyDescent="0.2">
      <c r="A452" s="94"/>
      <c r="B452" s="15" t="s">
        <v>2932</v>
      </c>
      <c r="C452" s="16" t="s">
        <v>2407</v>
      </c>
      <c r="D452" s="17" t="s">
        <v>2402</v>
      </c>
      <c r="E452" s="17" t="s">
        <v>2407</v>
      </c>
      <c r="F452" s="19" t="s">
        <v>2962</v>
      </c>
      <c r="G452" s="18" t="s">
        <v>729</v>
      </c>
      <c r="H452" s="18" t="s">
        <v>302</v>
      </c>
      <c r="I452" s="18" t="s">
        <v>1</v>
      </c>
      <c r="J452" s="18" t="s">
        <v>2</v>
      </c>
      <c r="K452" s="19" t="str">
        <f t="shared" si="18"/>
        <v>S72CU0891S16708100</v>
      </c>
      <c r="L452" s="18" t="s">
        <v>4</v>
      </c>
      <c r="M452" s="18" t="s">
        <v>142</v>
      </c>
      <c r="N452" s="19" t="s">
        <v>20</v>
      </c>
      <c r="O452" s="18" t="s">
        <v>730</v>
      </c>
      <c r="P452" s="20">
        <v>1</v>
      </c>
      <c r="Q452" s="21">
        <v>349</v>
      </c>
      <c r="R452" s="21">
        <f t="shared" si="19"/>
        <v>349</v>
      </c>
      <c r="S452" s="89"/>
    </row>
    <row r="453" spans="1:19" ht="42.95" customHeight="1" x14ac:dyDescent="0.2">
      <c r="A453" s="95"/>
      <c r="B453" s="15" t="s">
        <v>2932</v>
      </c>
      <c r="C453" s="16" t="s">
        <v>2407</v>
      </c>
      <c r="D453" s="17" t="s">
        <v>2402</v>
      </c>
      <c r="E453" s="17" t="s">
        <v>2407</v>
      </c>
      <c r="F453" s="19" t="s">
        <v>2962</v>
      </c>
      <c r="G453" s="18" t="s">
        <v>729</v>
      </c>
      <c r="H453" s="18" t="s">
        <v>302</v>
      </c>
      <c r="I453" s="18" t="s">
        <v>1</v>
      </c>
      <c r="J453" s="18" t="s">
        <v>2</v>
      </c>
      <c r="K453" s="19" t="str">
        <f t="shared" si="18"/>
        <v>S72CU0891S16708100</v>
      </c>
      <c r="L453" s="18" t="s">
        <v>4</v>
      </c>
      <c r="M453" s="18" t="s">
        <v>142</v>
      </c>
      <c r="N453" s="19" t="s">
        <v>6</v>
      </c>
      <c r="O453" s="18" t="s">
        <v>731</v>
      </c>
      <c r="P453" s="20">
        <v>1</v>
      </c>
      <c r="Q453" s="21">
        <v>349</v>
      </c>
      <c r="R453" s="21">
        <f t="shared" si="19"/>
        <v>349</v>
      </c>
      <c r="S453" s="89"/>
    </row>
    <row r="454" spans="1:19" ht="42.95" customHeight="1" x14ac:dyDescent="0.2">
      <c r="A454" s="95"/>
      <c r="B454" s="15" t="s">
        <v>2932</v>
      </c>
      <c r="C454" s="16" t="s">
        <v>2407</v>
      </c>
      <c r="D454" s="17" t="s">
        <v>2402</v>
      </c>
      <c r="E454" s="17" t="s">
        <v>2407</v>
      </c>
      <c r="F454" s="19" t="s">
        <v>2962</v>
      </c>
      <c r="G454" s="18" t="s">
        <v>729</v>
      </c>
      <c r="H454" s="18" t="s">
        <v>302</v>
      </c>
      <c r="I454" s="18" t="s">
        <v>1</v>
      </c>
      <c r="J454" s="18" t="s">
        <v>2</v>
      </c>
      <c r="K454" s="19" t="str">
        <f t="shared" si="18"/>
        <v>S72CU0891S16708100</v>
      </c>
      <c r="L454" s="18" t="s">
        <v>4</v>
      </c>
      <c r="M454" s="18" t="s">
        <v>142</v>
      </c>
      <c r="N454" s="19" t="s">
        <v>0</v>
      </c>
      <c r="O454" s="18" t="s">
        <v>732</v>
      </c>
      <c r="P454" s="20">
        <v>2</v>
      </c>
      <c r="Q454" s="21">
        <v>349</v>
      </c>
      <c r="R454" s="21">
        <f t="shared" si="19"/>
        <v>698</v>
      </c>
      <c r="S454" s="89"/>
    </row>
    <row r="455" spans="1:19" ht="42.95" customHeight="1" x14ac:dyDescent="0.2">
      <c r="A455" s="97"/>
      <c r="B455" s="15" t="s">
        <v>2932</v>
      </c>
      <c r="C455" s="16" t="s">
        <v>2407</v>
      </c>
      <c r="D455" s="17" t="s">
        <v>2402</v>
      </c>
      <c r="E455" s="17" t="s">
        <v>2407</v>
      </c>
      <c r="F455" s="19" t="s">
        <v>2962</v>
      </c>
      <c r="G455" s="18" t="s">
        <v>729</v>
      </c>
      <c r="H455" s="18" t="s">
        <v>302</v>
      </c>
      <c r="I455" s="18" t="s">
        <v>82</v>
      </c>
      <c r="J455" s="18" t="s">
        <v>42</v>
      </c>
      <c r="K455" s="19" t="str">
        <f t="shared" si="18"/>
        <v>S72CU0891S16708311</v>
      </c>
      <c r="L455" s="18" t="s">
        <v>4</v>
      </c>
      <c r="M455" s="18" t="s">
        <v>142</v>
      </c>
      <c r="N455" s="19" t="s">
        <v>5</v>
      </c>
      <c r="O455" s="18" t="s">
        <v>733</v>
      </c>
      <c r="P455" s="20">
        <v>1</v>
      </c>
      <c r="Q455" s="21">
        <v>349</v>
      </c>
      <c r="R455" s="21">
        <f t="shared" si="19"/>
        <v>349</v>
      </c>
      <c r="S455" s="89"/>
    </row>
    <row r="456" spans="1:19" x14ac:dyDescent="0.2">
      <c r="A456" s="14"/>
      <c r="B456" s="15" t="s">
        <v>2932</v>
      </c>
      <c r="C456" s="16" t="s">
        <v>2407</v>
      </c>
      <c r="D456" s="17" t="s">
        <v>2402</v>
      </c>
      <c r="E456" s="17" t="s">
        <v>2407</v>
      </c>
      <c r="F456" s="19" t="s">
        <v>2962</v>
      </c>
      <c r="G456" s="18" t="s">
        <v>734</v>
      </c>
      <c r="H456" s="18" t="s">
        <v>110</v>
      </c>
      <c r="I456" s="18" t="s">
        <v>611</v>
      </c>
      <c r="J456" s="18" t="s">
        <v>412</v>
      </c>
      <c r="K456" s="19" t="str">
        <f t="shared" si="18"/>
        <v>S72CU0892S36275963X</v>
      </c>
      <c r="L456" s="18" t="s">
        <v>4</v>
      </c>
      <c r="M456" s="18" t="s">
        <v>130</v>
      </c>
      <c r="N456" s="19" t="s">
        <v>13</v>
      </c>
      <c r="O456" s="18" t="s">
        <v>735</v>
      </c>
      <c r="P456" s="20">
        <v>1</v>
      </c>
      <c r="Q456" s="21">
        <v>232</v>
      </c>
      <c r="R456" s="21">
        <f t="shared" si="19"/>
        <v>232</v>
      </c>
      <c r="S456" s="89"/>
    </row>
    <row r="457" spans="1:19" x14ac:dyDescent="0.2">
      <c r="A457" s="14"/>
      <c r="B457" s="15" t="s">
        <v>2932</v>
      </c>
      <c r="C457" s="16" t="s">
        <v>2407</v>
      </c>
      <c r="D457" s="17" t="s">
        <v>2402</v>
      </c>
      <c r="E457" s="17" t="s">
        <v>2407</v>
      </c>
      <c r="F457" s="19" t="s">
        <v>2962</v>
      </c>
      <c r="G457" s="18" t="s">
        <v>736</v>
      </c>
      <c r="H457" s="18" t="s">
        <v>203</v>
      </c>
      <c r="I457" s="18" t="s">
        <v>163</v>
      </c>
      <c r="J457" s="18" t="s">
        <v>426</v>
      </c>
      <c r="K457" s="19" t="str">
        <f t="shared" si="18"/>
        <v>S72CU0906S23009967</v>
      </c>
      <c r="L457" s="18" t="s">
        <v>4</v>
      </c>
      <c r="M457" s="18" t="s">
        <v>130</v>
      </c>
      <c r="N457" s="19" t="s">
        <v>84</v>
      </c>
      <c r="O457" s="18" t="s">
        <v>737</v>
      </c>
      <c r="P457" s="20">
        <v>1</v>
      </c>
      <c r="Q457" s="21">
        <v>146</v>
      </c>
      <c r="R457" s="21">
        <f t="shared" si="19"/>
        <v>146</v>
      </c>
      <c r="S457" s="89"/>
    </row>
    <row r="458" spans="1:19" x14ac:dyDescent="0.2">
      <c r="A458" s="94"/>
      <c r="B458" s="15" t="s">
        <v>2932</v>
      </c>
      <c r="C458" s="16" t="s">
        <v>2407</v>
      </c>
      <c r="D458" s="17" t="s">
        <v>2402</v>
      </c>
      <c r="E458" s="17" t="s">
        <v>2407</v>
      </c>
      <c r="F458" s="19" t="s">
        <v>2962</v>
      </c>
      <c r="G458" s="18" t="s">
        <v>1305</v>
      </c>
      <c r="H458" s="18" t="s">
        <v>117</v>
      </c>
      <c r="I458" s="18" t="s">
        <v>210</v>
      </c>
      <c r="J458" s="18" t="s">
        <v>35</v>
      </c>
      <c r="K458" s="19" t="str">
        <f t="shared" si="18"/>
        <v>S72CU0922S22507217</v>
      </c>
      <c r="L458" s="18" t="s">
        <v>4</v>
      </c>
      <c r="M458" s="18" t="s">
        <v>130</v>
      </c>
      <c r="N458" s="19" t="s">
        <v>20</v>
      </c>
      <c r="O458" s="18" t="s">
        <v>2186</v>
      </c>
      <c r="P458" s="20">
        <v>1</v>
      </c>
      <c r="Q458" s="21">
        <v>118</v>
      </c>
      <c r="R458" s="21">
        <f t="shared" si="19"/>
        <v>118</v>
      </c>
      <c r="S458" s="89"/>
    </row>
    <row r="459" spans="1:19" x14ac:dyDescent="0.2">
      <c r="A459" s="95"/>
      <c r="B459" s="15" t="s">
        <v>2932</v>
      </c>
      <c r="C459" s="16" t="s">
        <v>2407</v>
      </c>
      <c r="D459" s="17" t="s">
        <v>2402</v>
      </c>
      <c r="E459" s="17" t="s">
        <v>2407</v>
      </c>
      <c r="F459" s="19" t="s">
        <v>2962</v>
      </c>
      <c r="G459" s="18" t="s">
        <v>1305</v>
      </c>
      <c r="H459" s="18" t="s">
        <v>117</v>
      </c>
      <c r="I459" s="18" t="s">
        <v>210</v>
      </c>
      <c r="J459" s="18" t="s">
        <v>35</v>
      </c>
      <c r="K459" s="19" t="str">
        <f t="shared" si="18"/>
        <v>S72CU0922S22507217</v>
      </c>
      <c r="L459" s="18" t="s">
        <v>4</v>
      </c>
      <c r="M459" s="18" t="s">
        <v>130</v>
      </c>
      <c r="N459" s="19" t="s">
        <v>6</v>
      </c>
      <c r="O459" s="18" t="s">
        <v>1306</v>
      </c>
      <c r="P459" s="20">
        <v>1</v>
      </c>
      <c r="Q459" s="21">
        <v>118</v>
      </c>
      <c r="R459" s="21">
        <f t="shared" si="19"/>
        <v>118</v>
      </c>
      <c r="S459" s="89"/>
    </row>
    <row r="460" spans="1:19" x14ac:dyDescent="0.2">
      <c r="A460" s="95"/>
      <c r="B460" s="15" t="s">
        <v>2932</v>
      </c>
      <c r="C460" s="16" t="s">
        <v>2407</v>
      </c>
      <c r="D460" s="17" t="s">
        <v>2402</v>
      </c>
      <c r="E460" s="17" t="s">
        <v>2407</v>
      </c>
      <c r="F460" s="19" t="s">
        <v>2962</v>
      </c>
      <c r="G460" s="18" t="s">
        <v>1305</v>
      </c>
      <c r="H460" s="18" t="s">
        <v>117</v>
      </c>
      <c r="I460" s="18" t="s">
        <v>210</v>
      </c>
      <c r="J460" s="18" t="s">
        <v>35</v>
      </c>
      <c r="K460" s="19" t="str">
        <f t="shared" si="18"/>
        <v>S72CU0922S22507217</v>
      </c>
      <c r="L460" s="18" t="s">
        <v>4</v>
      </c>
      <c r="M460" s="18" t="s">
        <v>130</v>
      </c>
      <c r="N460" s="19" t="s">
        <v>0</v>
      </c>
      <c r="O460" s="18" t="s">
        <v>1307</v>
      </c>
      <c r="P460" s="20">
        <v>4</v>
      </c>
      <c r="Q460" s="21">
        <v>118</v>
      </c>
      <c r="R460" s="21">
        <f t="shared" si="19"/>
        <v>472</v>
      </c>
      <c r="S460" s="89"/>
    </row>
    <row r="461" spans="1:19" x14ac:dyDescent="0.2">
      <c r="A461" s="97"/>
      <c r="B461" s="15" t="s">
        <v>2932</v>
      </c>
      <c r="C461" s="16" t="s">
        <v>2407</v>
      </c>
      <c r="D461" s="17" t="s">
        <v>2402</v>
      </c>
      <c r="E461" s="17" t="s">
        <v>2407</v>
      </c>
      <c r="F461" s="19" t="s">
        <v>2962</v>
      </c>
      <c r="G461" s="18" t="s">
        <v>1305</v>
      </c>
      <c r="H461" s="18" t="s">
        <v>117</v>
      </c>
      <c r="I461" s="18" t="s">
        <v>210</v>
      </c>
      <c r="J461" s="18" t="s">
        <v>35</v>
      </c>
      <c r="K461" s="19" t="str">
        <f t="shared" si="18"/>
        <v>S72CU0922S22507217</v>
      </c>
      <c r="L461" s="18" t="s">
        <v>4</v>
      </c>
      <c r="M461" s="18" t="s">
        <v>130</v>
      </c>
      <c r="N461" s="19" t="s">
        <v>5</v>
      </c>
      <c r="O461" s="18" t="s">
        <v>2187</v>
      </c>
      <c r="P461" s="20">
        <v>1</v>
      </c>
      <c r="Q461" s="21">
        <v>118</v>
      </c>
      <c r="R461" s="21">
        <f t="shared" si="19"/>
        <v>118</v>
      </c>
      <c r="S461" s="89"/>
    </row>
    <row r="462" spans="1:19" x14ac:dyDescent="0.2">
      <c r="A462" s="94"/>
      <c r="B462" s="15" t="s">
        <v>2932</v>
      </c>
      <c r="C462" s="16" t="s">
        <v>2407</v>
      </c>
      <c r="D462" s="17" t="s">
        <v>2402</v>
      </c>
      <c r="E462" s="17" t="s">
        <v>2407</v>
      </c>
      <c r="F462" s="19" t="s">
        <v>2962</v>
      </c>
      <c r="G462" s="18" t="s">
        <v>985</v>
      </c>
      <c r="H462" s="18" t="s">
        <v>117</v>
      </c>
      <c r="I462" s="18" t="s">
        <v>67</v>
      </c>
      <c r="J462" s="18" t="s">
        <v>94</v>
      </c>
      <c r="K462" s="19" t="str">
        <f t="shared" si="18"/>
        <v>S72CU0923S22507101</v>
      </c>
      <c r="L462" s="18" t="s">
        <v>4</v>
      </c>
      <c r="M462" s="18" t="s">
        <v>130</v>
      </c>
      <c r="N462" s="19" t="s">
        <v>20</v>
      </c>
      <c r="O462" s="18" t="s">
        <v>1308</v>
      </c>
      <c r="P462" s="20">
        <v>1</v>
      </c>
      <c r="Q462" s="21">
        <v>118</v>
      </c>
      <c r="R462" s="21">
        <f t="shared" si="19"/>
        <v>118</v>
      </c>
      <c r="S462" s="89"/>
    </row>
    <row r="463" spans="1:19" x14ac:dyDescent="0.2">
      <c r="A463" s="95"/>
      <c r="B463" s="15" t="s">
        <v>2932</v>
      </c>
      <c r="C463" s="16" t="s">
        <v>2407</v>
      </c>
      <c r="D463" s="17" t="s">
        <v>2402</v>
      </c>
      <c r="E463" s="17" t="s">
        <v>2407</v>
      </c>
      <c r="F463" s="19" t="s">
        <v>2962</v>
      </c>
      <c r="G463" s="18" t="s">
        <v>985</v>
      </c>
      <c r="H463" s="18" t="s">
        <v>117</v>
      </c>
      <c r="I463" s="18" t="s">
        <v>208</v>
      </c>
      <c r="J463" s="18" t="s">
        <v>41</v>
      </c>
      <c r="K463" s="19" t="str">
        <f t="shared" si="18"/>
        <v>S72CU0923S22507220</v>
      </c>
      <c r="L463" s="18" t="s">
        <v>4</v>
      </c>
      <c r="M463" s="18" t="s">
        <v>130</v>
      </c>
      <c r="N463" s="19" t="s">
        <v>20</v>
      </c>
      <c r="O463" s="18" t="s">
        <v>1309</v>
      </c>
      <c r="P463" s="20">
        <v>1</v>
      </c>
      <c r="Q463" s="21">
        <v>118</v>
      </c>
      <c r="R463" s="21">
        <f t="shared" si="19"/>
        <v>118</v>
      </c>
      <c r="S463" s="89"/>
    </row>
    <row r="464" spans="1:19" x14ac:dyDescent="0.2">
      <c r="A464" s="97"/>
      <c r="B464" s="15" t="s">
        <v>2932</v>
      </c>
      <c r="C464" s="16" t="s">
        <v>2407</v>
      </c>
      <c r="D464" s="17" t="s">
        <v>2402</v>
      </c>
      <c r="E464" s="17" t="s">
        <v>2407</v>
      </c>
      <c r="F464" s="19" t="s">
        <v>2962</v>
      </c>
      <c r="G464" s="18" t="s">
        <v>985</v>
      </c>
      <c r="H464" s="18" t="s">
        <v>117</v>
      </c>
      <c r="I464" s="18" t="s">
        <v>148</v>
      </c>
      <c r="J464" s="18" t="s">
        <v>55</v>
      </c>
      <c r="K464" s="19" t="str">
        <f t="shared" si="18"/>
        <v>S72CU0923S22507703</v>
      </c>
      <c r="L464" s="18" t="s">
        <v>4</v>
      </c>
      <c r="M464" s="18" t="s">
        <v>130</v>
      </c>
      <c r="N464" s="19" t="s">
        <v>5</v>
      </c>
      <c r="O464" s="18" t="s">
        <v>1310</v>
      </c>
      <c r="P464" s="20">
        <v>1</v>
      </c>
      <c r="Q464" s="21">
        <v>118</v>
      </c>
      <c r="R464" s="21">
        <f t="shared" si="19"/>
        <v>118</v>
      </c>
      <c r="S464" s="89"/>
    </row>
    <row r="465" spans="1:19" x14ac:dyDescent="0.2">
      <c r="A465" s="94"/>
      <c r="B465" s="15" t="s">
        <v>2932</v>
      </c>
      <c r="C465" s="16" t="s">
        <v>2407</v>
      </c>
      <c r="D465" s="17" t="s">
        <v>2402</v>
      </c>
      <c r="E465" s="17" t="s">
        <v>2407</v>
      </c>
      <c r="F465" s="19" t="s">
        <v>2962</v>
      </c>
      <c r="G465" s="18" t="s">
        <v>986</v>
      </c>
      <c r="H465" s="18" t="s">
        <v>117</v>
      </c>
      <c r="I465" s="18" t="s">
        <v>208</v>
      </c>
      <c r="J465" s="18" t="s">
        <v>41</v>
      </c>
      <c r="K465" s="19" t="str">
        <f t="shared" si="18"/>
        <v>S72CU0924S22507220</v>
      </c>
      <c r="L465" s="18" t="s">
        <v>4</v>
      </c>
      <c r="M465" s="18" t="s">
        <v>130</v>
      </c>
      <c r="N465" s="19" t="s">
        <v>20</v>
      </c>
      <c r="O465" s="18" t="s">
        <v>1311</v>
      </c>
      <c r="P465" s="20">
        <v>1</v>
      </c>
      <c r="Q465" s="21">
        <v>141</v>
      </c>
      <c r="R465" s="21">
        <f t="shared" si="19"/>
        <v>141</v>
      </c>
      <c r="S465" s="89"/>
    </row>
    <row r="466" spans="1:19" x14ac:dyDescent="0.2">
      <c r="A466" s="97"/>
      <c r="B466" s="15" t="s">
        <v>2932</v>
      </c>
      <c r="C466" s="16" t="s">
        <v>2407</v>
      </c>
      <c r="D466" s="17" t="s">
        <v>2402</v>
      </c>
      <c r="E466" s="17" t="s">
        <v>2407</v>
      </c>
      <c r="F466" s="19" t="s">
        <v>2962</v>
      </c>
      <c r="G466" s="18" t="s">
        <v>986</v>
      </c>
      <c r="H466" s="18" t="s">
        <v>117</v>
      </c>
      <c r="I466" s="18" t="s">
        <v>172</v>
      </c>
      <c r="J466" s="18" t="s">
        <v>155</v>
      </c>
      <c r="K466" s="19" t="str">
        <f t="shared" si="18"/>
        <v>S72CU0924S22507701</v>
      </c>
      <c r="L466" s="18" t="s">
        <v>4</v>
      </c>
      <c r="M466" s="18" t="s">
        <v>130</v>
      </c>
      <c r="N466" s="19" t="s">
        <v>6</v>
      </c>
      <c r="O466" s="18" t="s">
        <v>1312</v>
      </c>
      <c r="P466" s="20">
        <v>1</v>
      </c>
      <c r="Q466" s="21">
        <v>141</v>
      </c>
      <c r="R466" s="21">
        <f t="shared" si="19"/>
        <v>141</v>
      </c>
      <c r="S466" s="89"/>
    </row>
    <row r="467" spans="1:19" x14ac:dyDescent="0.2">
      <c r="A467" s="94"/>
      <c r="B467" s="15" t="s">
        <v>2932</v>
      </c>
      <c r="C467" s="16" t="s">
        <v>2407</v>
      </c>
      <c r="D467" s="17" t="s">
        <v>2402</v>
      </c>
      <c r="E467" s="17" t="s">
        <v>2407</v>
      </c>
      <c r="F467" s="19" t="s">
        <v>2962</v>
      </c>
      <c r="G467" s="18" t="s">
        <v>1313</v>
      </c>
      <c r="H467" s="18" t="s">
        <v>117</v>
      </c>
      <c r="I467" s="18" t="s">
        <v>1</v>
      </c>
      <c r="J467" s="18" t="s">
        <v>2</v>
      </c>
      <c r="K467" s="19" t="str">
        <f t="shared" si="18"/>
        <v>S72CU0926S22507100</v>
      </c>
      <c r="L467" s="18" t="s">
        <v>4</v>
      </c>
      <c r="M467" s="18" t="s">
        <v>130</v>
      </c>
      <c r="N467" s="19" t="s">
        <v>0</v>
      </c>
      <c r="O467" s="18" t="s">
        <v>1314</v>
      </c>
      <c r="P467" s="20">
        <v>1</v>
      </c>
      <c r="Q467" s="21">
        <v>106</v>
      </c>
      <c r="R467" s="21">
        <f t="shared" si="19"/>
        <v>106</v>
      </c>
      <c r="S467" s="89"/>
    </row>
    <row r="468" spans="1:19" x14ac:dyDescent="0.2">
      <c r="A468" s="95"/>
      <c r="B468" s="15" t="s">
        <v>2932</v>
      </c>
      <c r="C468" s="16" t="s">
        <v>2407</v>
      </c>
      <c r="D468" s="17" t="s">
        <v>2402</v>
      </c>
      <c r="E468" s="17" t="s">
        <v>2407</v>
      </c>
      <c r="F468" s="19" t="s">
        <v>2962</v>
      </c>
      <c r="G468" s="18" t="s">
        <v>1313</v>
      </c>
      <c r="H468" s="18" t="s">
        <v>117</v>
      </c>
      <c r="I468" s="18" t="s">
        <v>210</v>
      </c>
      <c r="J468" s="18" t="s">
        <v>35</v>
      </c>
      <c r="K468" s="19" t="str">
        <f t="shared" si="18"/>
        <v>S72CU0926S22507217</v>
      </c>
      <c r="L468" s="18" t="s">
        <v>4</v>
      </c>
      <c r="M468" s="18" t="s">
        <v>130</v>
      </c>
      <c r="N468" s="19" t="s">
        <v>84</v>
      </c>
      <c r="O468" s="18" t="s">
        <v>1315</v>
      </c>
      <c r="P468" s="20">
        <v>1</v>
      </c>
      <c r="Q468" s="21">
        <v>106</v>
      </c>
      <c r="R468" s="21">
        <f t="shared" si="19"/>
        <v>106</v>
      </c>
      <c r="S468" s="89"/>
    </row>
    <row r="469" spans="1:19" x14ac:dyDescent="0.2">
      <c r="A469" s="95"/>
      <c r="B469" s="15" t="s">
        <v>2932</v>
      </c>
      <c r="C469" s="16" t="s">
        <v>2407</v>
      </c>
      <c r="D469" s="17" t="s">
        <v>2402</v>
      </c>
      <c r="E469" s="17" t="s">
        <v>2407</v>
      </c>
      <c r="F469" s="19" t="s">
        <v>2962</v>
      </c>
      <c r="G469" s="18" t="s">
        <v>1313</v>
      </c>
      <c r="H469" s="18" t="s">
        <v>117</v>
      </c>
      <c r="I469" s="18" t="s">
        <v>210</v>
      </c>
      <c r="J469" s="18" t="s">
        <v>35</v>
      </c>
      <c r="K469" s="19" t="str">
        <f t="shared" si="18"/>
        <v>S72CU0926S22507217</v>
      </c>
      <c r="L469" s="18" t="s">
        <v>4</v>
      </c>
      <c r="M469" s="18" t="s">
        <v>130</v>
      </c>
      <c r="N469" s="19" t="s">
        <v>20</v>
      </c>
      <c r="O469" s="18" t="s">
        <v>1316</v>
      </c>
      <c r="P469" s="20">
        <v>2</v>
      </c>
      <c r="Q469" s="21">
        <v>106</v>
      </c>
      <c r="R469" s="21">
        <f t="shared" si="19"/>
        <v>212</v>
      </c>
      <c r="S469" s="89"/>
    </row>
    <row r="470" spans="1:19" x14ac:dyDescent="0.2">
      <c r="A470" s="95"/>
      <c r="B470" s="15" t="s">
        <v>2932</v>
      </c>
      <c r="C470" s="16" t="s">
        <v>2407</v>
      </c>
      <c r="D470" s="17" t="s">
        <v>2402</v>
      </c>
      <c r="E470" s="17" t="s">
        <v>2407</v>
      </c>
      <c r="F470" s="19" t="s">
        <v>2962</v>
      </c>
      <c r="G470" s="18" t="s">
        <v>1313</v>
      </c>
      <c r="H470" s="18" t="s">
        <v>117</v>
      </c>
      <c r="I470" s="18" t="s">
        <v>210</v>
      </c>
      <c r="J470" s="18" t="s">
        <v>35</v>
      </c>
      <c r="K470" s="19" t="str">
        <f t="shared" si="18"/>
        <v>S72CU0926S22507217</v>
      </c>
      <c r="L470" s="18" t="s">
        <v>4</v>
      </c>
      <c r="M470" s="18" t="s">
        <v>130</v>
      </c>
      <c r="N470" s="19" t="s">
        <v>6</v>
      </c>
      <c r="O470" s="18" t="s">
        <v>1317</v>
      </c>
      <c r="P470" s="20">
        <v>5</v>
      </c>
      <c r="Q470" s="21">
        <v>106</v>
      </c>
      <c r="R470" s="21">
        <f t="shared" si="19"/>
        <v>530</v>
      </c>
      <c r="S470" s="89"/>
    </row>
    <row r="471" spans="1:19" x14ac:dyDescent="0.2">
      <c r="A471" s="95"/>
      <c r="B471" s="15" t="s">
        <v>2932</v>
      </c>
      <c r="C471" s="16" t="s">
        <v>2407</v>
      </c>
      <c r="D471" s="17" t="s">
        <v>2402</v>
      </c>
      <c r="E471" s="17" t="s">
        <v>2407</v>
      </c>
      <c r="F471" s="19" t="s">
        <v>2962</v>
      </c>
      <c r="G471" s="18" t="s">
        <v>1313</v>
      </c>
      <c r="H471" s="18" t="s">
        <v>117</v>
      </c>
      <c r="I471" s="18" t="s">
        <v>210</v>
      </c>
      <c r="J471" s="18" t="s">
        <v>35</v>
      </c>
      <c r="K471" s="19" t="str">
        <f t="shared" si="18"/>
        <v>S72CU0926S22507217</v>
      </c>
      <c r="L471" s="18" t="s">
        <v>4</v>
      </c>
      <c r="M471" s="18" t="s">
        <v>130</v>
      </c>
      <c r="N471" s="19" t="s">
        <v>0</v>
      </c>
      <c r="O471" s="18" t="s">
        <v>1318</v>
      </c>
      <c r="P471" s="20">
        <v>1</v>
      </c>
      <c r="Q471" s="21">
        <v>106</v>
      </c>
      <c r="R471" s="21">
        <f t="shared" si="19"/>
        <v>106</v>
      </c>
      <c r="S471" s="89"/>
    </row>
    <row r="472" spans="1:19" x14ac:dyDescent="0.2">
      <c r="A472" s="95"/>
      <c r="B472" s="15" t="s">
        <v>2932</v>
      </c>
      <c r="C472" s="16" t="s">
        <v>2407</v>
      </c>
      <c r="D472" s="17" t="s">
        <v>2402</v>
      </c>
      <c r="E472" s="17" t="s">
        <v>2407</v>
      </c>
      <c r="F472" s="19" t="s">
        <v>2962</v>
      </c>
      <c r="G472" s="18" t="s">
        <v>1313</v>
      </c>
      <c r="H472" s="18" t="s">
        <v>117</v>
      </c>
      <c r="I472" s="18" t="s">
        <v>208</v>
      </c>
      <c r="J472" s="18" t="s">
        <v>41</v>
      </c>
      <c r="K472" s="19" t="str">
        <f t="shared" si="18"/>
        <v>S72CU0926S22507220</v>
      </c>
      <c r="L472" s="18" t="s">
        <v>4</v>
      </c>
      <c r="M472" s="18" t="s">
        <v>130</v>
      </c>
      <c r="N472" s="19" t="s">
        <v>20</v>
      </c>
      <c r="O472" s="18" t="s">
        <v>1319</v>
      </c>
      <c r="P472" s="20">
        <v>1</v>
      </c>
      <c r="Q472" s="21">
        <v>106</v>
      </c>
      <c r="R472" s="21">
        <f t="shared" si="19"/>
        <v>106</v>
      </c>
      <c r="S472" s="89"/>
    </row>
    <row r="473" spans="1:19" x14ac:dyDescent="0.2">
      <c r="A473" s="97"/>
      <c r="B473" s="15" t="s">
        <v>2932</v>
      </c>
      <c r="C473" s="16" t="s">
        <v>2407</v>
      </c>
      <c r="D473" s="17" t="s">
        <v>2402</v>
      </c>
      <c r="E473" s="17" t="s">
        <v>2407</v>
      </c>
      <c r="F473" s="19" t="s">
        <v>2962</v>
      </c>
      <c r="G473" s="18" t="s">
        <v>1313</v>
      </c>
      <c r="H473" s="18" t="s">
        <v>117</v>
      </c>
      <c r="I473" s="18" t="s">
        <v>18</v>
      </c>
      <c r="J473" s="18" t="s">
        <v>25</v>
      </c>
      <c r="K473" s="19" t="str">
        <f t="shared" si="18"/>
        <v>S72CU0926S22507900</v>
      </c>
      <c r="L473" s="18" t="s">
        <v>4</v>
      </c>
      <c r="M473" s="18" t="s">
        <v>130</v>
      </c>
      <c r="N473" s="19" t="s">
        <v>84</v>
      </c>
      <c r="O473" s="18" t="s">
        <v>1320</v>
      </c>
      <c r="P473" s="20">
        <v>1</v>
      </c>
      <c r="Q473" s="21">
        <v>106</v>
      </c>
      <c r="R473" s="21">
        <f t="shared" si="19"/>
        <v>106</v>
      </c>
      <c r="S473" s="89"/>
    </row>
    <row r="474" spans="1:19" x14ac:dyDescent="0.2">
      <c r="A474" s="14"/>
      <c r="B474" s="15" t="s">
        <v>2932</v>
      </c>
      <c r="C474" s="16" t="s">
        <v>2407</v>
      </c>
      <c r="D474" s="17" t="s">
        <v>2402</v>
      </c>
      <c r="E474" s="17" t="s">
        <v>2407</v>
      </c>
      <c r="F474" s="19" t="s">
        <v>2962</v>
      </c>
      <c r="G474" s="18" t="s">
        <v>738</v>
      </c>
      <c r="H474" s="18" t="s">
        <v>300</v>
      </c>
      <c r="I474" s="18" t="s">
        <v>39</v>
      </c>
      <c r="J474" s="18" t="s">
        <v>204</v>
      </c>
      <c r="K474" s="19" t="str">
        <f t="shared" si="18"/>
        <v>S72CU0928S23439002S</v>
      </c>
      <c r="L474" s="18" t="s">
        <v>4</v>
      </c>
      <c r="M474" s="18" t="s">
        <v>131</v>
      </c>
      <c r="N474" s="19" t="s">
        <v>20</v>
      </c>
      <c r="O474" s="18" t="s">
        <v>739</v>
      </c>
      <c r="P474" s="20">
        <v>2</v>
      </c>
      <c r="Q474" s="21">
        <v>149</v>
      </c>
      <c r="R474" s="21">
        <f t="shared" si="19"/>
        <v>298</v>
      </c>
      <c r="S474" s="89"/>
    </row>
    <row r="475" spans="1:19" x14ac:dyDescent="0.2">
      <c r="A475" s="14"/>
      <c r="B475" s="15" t="s">
        <v>2932</v>
      </c>
      <c r="C475" s="16" t="s">
        <v>2407</v>
      </c>
      <c r="D475" s="17" t="s">
        <v>2402</v>
      </c>
      <c r="E475" s="17" t="s">
        <v>2407</v>
      </c>
      <c r="F475" s="19" t="s">
        <v>2962</v>
      </c>
      <c r="G475" s="18" t="s">
        <v>304</v>
      </c>
      <c r="H475" s="18" t="s">
        <v>110</v>
      </c>
      <c r="I475" s="18" t="s">
        <v>91</v>
      </c>
      <c r="J475" s="18" t="s">
        <v>41</v>
      </c>
      <c r="K475" s="19" t="str">
        <f t="shared" si="18"/>
        <v>S72CU0930S36275168</v>
      </c>
      <c r="L475" s="18" t="s">
        <v>4</v>
      </c>
      <c r="M475" s="18" t="s">
        <v>130</v>
      </c>
      <c r="N475" s="19" t="s">
        <v>81</v>
      </c>
      <c r="O475" s="18" t="s">
        <v>740</v>
      </c>
      <c r="P475" s="20">
        <v>2</v>
      </c>
      <c r="Q475" s="21">
        <v>212</v>
      </c>
      <c r="R475" s="21">
        <f t="shared" si="19"/>
        <v>424</v>
      </c>
      <c r="S475" s="89"/>
    </row>
    <row r="476" spans="1:19" x14ac:dyDescent="0.2">
      <c r="A476" s="14"/>
      <c r="B476" s="15" t="s">
        <v>2932</v>
      </c>
      <c r="C476" s="16" t="s">
        <v>2407</v>
      </c>
      <c r="D476" s="17" t="s">
        <v>2402</v>
      </c>
      <c r="E476" s="17" t="s">
        <v>2407</v>
      </c>
      <c r="F476" s="19" t="s">
        <v>2962</v>
      </c>
      <c r="G476" s="18" t="s">
        <v>987</v>
      </c>
      <c r="H476" s="18" t="s">
        <v>117</v>
      </c>
      <c r="I476" s="18" t="s">
        <v>210</v>
      </c>
      <c r="J476" s="18" t="s">
        <v>35</v>
      </c>
      <c r="K476" s="19" t="str">
        <f t="shared" si="18"/>
        <v>S72CU0936S22507217</v>
      </c>
      <c r="L476" s="18" t="s">
        <v>4</v>
      </c>
      <c r="M476" s="18" t="s">
        <v>130</v>
      </c>
      <c r="N476" s="19" t="s">
        <v>20</v>
      </c>
      <c r="O476" s="18" t="s">
        <v>1321</v>
      </c>
      <c r="P476" s="20">
        <v>1</v>
      </c>
      <c r="Q476" s="21">
        <v>287</v>
      </c>
      <c r="R476" s="21">
        <f t="shared" si="19"/>
        <v>287</v>
      </c>
      <c r="S476" s="89"/>
    </row>
    <row r="477" spans="1:19" x14ac:dyDescent="0.2">
      <c r="A477" s="94"/>
      <c r="B477" s="15" t="s">
        <v>2932</v>
      </c>
      <c r="C477" s="16" t="s">
        <v>2401</v>
      </c>
      <c r="D477" s="17" t="s">
        <v>2402</v>
      </c>
      <c r="E477" s="17" t="s">
        <v>2958</v>
      </c>
      <c r="F477" s="19" t="s">
        <v>2962</v>
      </c>
      <c r="G477" s="18" t="s">
        <v>474</v>
      </c>
      <c r="H477" s="18" t="s">
        <v>264</v>
      </c>
      <c r="I477" s="18" t="s">
        <v>32</v>
      </c>
      <c r="J477" s="18" t="s">
        <v>265</v>
      </c>
      <c r="K477" s="19" t="str">
        <f t="shared" si="18"/>
        <v>S72DL0568S49258001F</v>
      </c>
      <c r="L477" s="18" t="s">
        <v>4</v>
      </c>
      <c r="M477" s="18" t="s">
        <v>205</v>
      </c>
      <c r="N477" s="19" t="s">
        <v>16</v>
      </c>
      <c r="O477" s="18" t="s">
        <v>515</v>
      </c>
      <c r="P477" s="20">
        <v>1</v>
      </c>
      <c r="Q477" s="21">
        <v>351</v>
      </c>
      <c r="R477" s="21">
        <f t="shared" si="19"/>
        <v>351</v>
      </c>
      <c r="S477" s="89"/>
    </row>
    <row r="478" spans="1:19" x14ac:dyDescent="0.2">
      <c r="A478" s="95"/>
      <c r="B478" s="15" t="s">
        <v>2932</v>
      </c>
      <c r="C478" s="16" t="s">
        <v>2401</v>
      </c>
      <c r="D478" s="17" t="s">
        <v>2402</v>
      </c>
      <c r="E478" s="17" t="s">
        <v>2958</v>
      </c>
      <c r="F478" s="19" t="s">
        <v>2962</v>
      </c>
      <c r="G478" s="18" t="s">
        <v>474</v>
      </c>
      <c r="H478" s="18" t="s">
        <v>475</v>
      </c>
      <c r="I478" s="18" t="s">
        <v>32</v>
      </c>
      <c r="J478" s="18" t="s">
        <v>476</v>
      </c>
      <c r="K478" s="19" t="str">
        <f t="shared" si="18"/>
        <v>S72DL0568S49335001F</v>
      </c>
      <c r="L478" s="18" t="s">
        <v>4</v>
      </c>
      <c r="M478" s="18" t="s">
        <v>130</v>
      </c>
      <c r="N478" s="19" t="s">
        <v>16</v>
      </c>
      <c r="O478" s="18" t="s">
        <v>516</v>
      </c>
      <c r="P478" s="20">
        <v>1</v>
      </c>
      <c r="Q478" s="21">
        <v>351</v>
      </c>
      <c r="R478" s="21">
        <f t="shared" si="19"/>
        <v>351</v>
      </c>
      <c r="S478" s="89"/>
    </row>
    <row r="479" spans="1:19" x14ac:dyDescent="0.2">
      <c r="A479" s="97"/>
      <c r="B479" s="15" t="s">
        <v>2932</v>
      </c>
      <c r="C479" s="16" t="s">
        <v>2401</v>
      </c>
      <c r="D479" s="17" t="s">
        <v>2402</v>
      </c>
      <c r="E479" s="17" t="s">
        <v>2958</v>
      </c>
      <c r="F479" s="19" t="s">
        <v>2962</v>
      </c>
      <c r="G479" s="18" t="s">
        <v>474</v>
      </c>
      <c r="H479" s="18" t="s">
        <v>475</v>
      </c>
      <c r="I479" s="18" t="s">
        <v>32</v>
      </c>
      <c r="J479" s="18" t="s">
        <v>476</v>
      </c>
      <c r="K479" s="19" t="str">
        <f t="shared" si="18"/>
        <v>S72DL0568S49335001F</v>
      </c>
      <c r="L479" s="18" t="s">
        <v>4</v>
      </c>
      <c r="M479" s="18" t="s">
        <v>130</v>
      </c>
      <c r="N479" s="19" t="s">
        <v>12</v>
      </c>
      <c r="O479" s="18" t="s">
        <v>517</v>
      </c>
      <c r="P479" s="20">
        <v>2</v>
      </c>
      <c r="Q479" s="21">
        <v>351</v>
      </c>
      <c r="R479" s="21">
        <f t="shared" si="19"/>
        <v>702</v>
      </c>
      <c r="S479" s="89"/>
    </row>
    <row r="480" spans="1:19" x14ac:dyDescent="0.2">
      <c r="A480" s="14"/>
      <c r="B480" s="15" t="s">
        <v>2932</v>
      </c>
      <c r="C480" s="16" t="s">
        <v>2401</v>
      </c>
      <c r="D480" s="17" t="s">
        <v>2402</v>
      </c>
      <c r="E480" s="17" t="s">
        <v>2958</v>
      </c>
      <c r="F480" s="19" t="s">
        <v>2962</v>
      </c>
      <c r="G480" s="18" t="s">
        <v>518</v>
      </c>
      <c r="H480" s="18" t="s">
        <v>264</v>
      </c>
      <c r="I480" s="18" t="s">
        <v>32</v>
      </c>
      <c r="J480" s="18" t="s">
        <v>265</v>
      </c>
      <c r="K480" s="19" t="str">
        <f t="shared" si="18"/>
        <v>S72DL0569S49258001F</v>
      </c>
      <c r="L480" s="18" t="s">
        <v>4</v>
      </c>
      <c r="M480" s="18" t="s">
        <v>205</v>
      </c>
      <c r="N480" s="19" t="s">
        <v>19</v>
      </c>
      <c r="O480" s="18" t="s">
        <v>519</v>
      </c>
      <c r="P480" s="20">
        <v>1</v>
      </c>
      <c r="Q480" s="21">
        <v>351</v>
      </c>
      <c r="R480" s="21">
        <f t="shared" si="19"/>
        <v>351</v>
      </c>
      <c r="S480" s="89"/>
    </row>
    <row r="481" spans="1:19" x14ac:dyDescent="0.2">
      <c r="A481" s="14"/>
      <c r="B481" s="15" t="s">
        <v>2932</v>
      </c>
      <c r="C481" s="16" t="s">
        <v>2401</v>
      </c>
      <c r="D481" s="17" t="s">
        <v>2402</v>
      </c>
      <c r="E481" s="17" t="s">
        <v>2958</v>
      </c>
      <c r="F481" s="19" t="s">
        <v>2962</v>
      </c>
      <c r="G481" s="18" t="s">
        <v>270</v>
      </c>
      <c r="H481" s="18" t="s">
        <v>271</v>
      </c>
      <c r="I481" s="18" t="s">
        <v>38</v>
      </c>
      <c r="J481" s="18" t="s">
        <v>175</v>
      </c>
      <c r="K481" s="19" t="str">
        <f t="shared" si="18"/>
        <v>S72DL0574S49384001S</v>
      </c>
      <c r="L481" s="18" t="s">
        <v>4</v>
      </c>
      <c r="M481" s="18" t="s">
        <v>139</v>
      </c>
      <c r="N481" s="19" t="s">
        <v>81</v>
      </c>
      <c r="O481" s="18" t="s">
        <v>520</v>
      </c>
      <c r="P481" s="20">
        <v>1</v>
      </c>
      <c r="Q481" s="21">
        <v>393</v>
      </c>
      <c r="R481" s="21">
        <f t="shared" si="19"/>
        <v>393</v>
      </c>
      <c r="S481" s="89"/>
    </row>
    <row r="482" spans="1:19" x14ac:dyDescent="0.2">
      <c r="A482" s="14"/>
      <c r="B482" s="15" t="s">
        <v>2932</v>
      </c>
      <c r="C482" s="16" t="s">
        <v>46</v>
      </c>
      <c r="D482" s="17" t="s">
        <v>2402</v>
      </c>
      <c r="E482" s="17" t="s">
        <v>2956</v>
      </c>
      <c r="F482" s="19" t="s">
        <v>2962</v>
      </c>
      <c r="G482" s="18" t="s">
        <v>326</v>
      </c>
      <c r="H482" s="18" t="s">
        <v>278</v>
      </c>
      <c r="I482" s="18" t="s">
        <v>44</v>
      </c>
      <c r="J482" s="18" t="s">
        <v>55</v>
      </c>
      <c r="K482" s="19" t="str">
        <f t="shared" si="18"/>
        <v>S72FB0145S49573710</v>
      </c>
      <c r="L482" s="18" t="s">
        <v>4</v>
      </c>
      <c r="M482" s="18" t="s">
        <v>140</v>
      </c>
      <c r="N482" s="19" t="s">
        <v>16</v>
      </c>
      <c r="O482" s="18" t="s">
        <v>2188</v>
      </c>
      <c r="P482" s="20">
        <v>1</v>
      </c>
      <c r="Q482" s="21">
        <v>312</v>
      </c>
      <c r="R482" s="21">
        <f t="shared" si="19"/>
        <v>312</v>
      </c>
      <c r="S482" s="89"/>
    </row>
    <row r="483" spans="1:19" x14ac:dyDescent="0.2">
      <c r="A483" s="94"/>
      <c r="B483" s="15" t="s">
        <v>2932</v>
      </c>
      <c r="C483" s="16" t="s">
        <v>2407</v>
      </c>
      <c r="D483" s="17" t="s">
        <v>2402</v>
      </c>
      <c r="E483" s="17" t="s">
        <v>2407</v>
      </c>
      <c r="F483" s="19" t="s">
        <v>2962</v>
      </c>
      <c r="G483" s="18" t="s">
        <v>276</v>
      </c>
      <c r="H483" s="18" t="s">
        <v>213</v>
      </c>
      <c r="I483" s="18" t="s">
        <v>18</v>
      </c>
      <c r="J483" s="18" t="s">
        <v>25</v>
      </c>
      <c r="K483" s="19" t="str">
        <f t="shared" si="18"/>
        <v>S72FP0054S48280900</v>
      </c>
      <c r="L483" s="18" t="s">
        <v>23</v>
      </c>
      <c r="M483" s="18" t="s">
        <v>214</v>
      </c>
      <c r="N483" s="19" t="s">
        <v>13</v>
      </c>
      <c r="O483" s="18" t="s">
        <v>521</v>
      </c>
      <c r="P483" s="20">
        <v>1</v>
      </c>
      <c r="Q483" s="21">
        <v>310</v>
      </c>
      <c r="R483" s="21">
        <f t="shared" si="19"/>
        <v>310</v>
      </c>
      <c r="S483" s="89"/>
    </row>
    <row r="484" spans="1:19" x14ac:dyDescent="0.2">
      <c r="A484" s="97"/>
      <c r="B484" s="15" t="s">
        <v>2932</v>
      </c>
      <c r="C484" s="16" t="s">
        <v>2407</v>
      </c>
      <c r="D484" s="17" t="s">
        <v>2402</v>
      </c>
      <c r="E484" s="17" t="s">
        <v>2407</v>
      </c>
      <c r="F484" s="19" t="s">
        <v>2962</v>
      </c>
      <c r="G484" s="18" t="s">
        <v>276</v>
      </c>
      <c r="H484" s="18" t="s">
        <v>213</v>
      </c>
      <c r="I484" s="18" t="s">
        <v>18</v>
      </c>
      <c r="J484" s="18" t="s">
        <v>25</v>
      </c>
      <c r="K484" s="19" t="str">
        <f t="shared" si="18"/>
        <v>S72FP0054S48280900</v>
      </c>
      <c r="L484" s="18" t="s">
        <v>23</v>
      </c>
      <c r="M484" s="18" t="s">
        <v>214</v>
      </c>
      <c r="N484" s="19" t="s">
        <v>12</v>
      </c>
      <c r="O484" s="18" t="s">
        <v>522</v>
      </c>
      <c r="P484" s="20">
        <v>1</v>
      </c>
      <c r="Q484" s="21">
        <v>310</v>
      </c>
      <c r="R484" s="21">
        <f t="shared" si="19"/>
        <v>310</v>
      </c>
      <c r="S484" s="89"/>
    </row>
    <row r="485" spans="1:19" x14ac:dyDescent="0.2">
      <c r="A485" s="94"/>
      <c r="B485" s="15" t="s">
        <v>2932</v>
      </c>
      <c r="C485" s="16" t="s">
        <v>2407</v>
      </c>
      <c r="D485" s="17" t="s">
        <v>2402</v>
      </c>
      <c r="E485" s="17" t="s">
        <v>2407</v>
      </c>
      <c r="F485" s="19" t="s">
        <v>2962</v>
      </c>
      <c r="G485" s="18" t="s">
        <v>479</v>
      </c>
      <c r="H485" s="18" t="s">
        <v>480</v>
      </c>
      <c r="I485" s="18" t="s">
        <v>38</v>
      </c>
      <c r="J485" s="18" t="s">
        <v>288</v>
      </c>
      <c r="K485" s="19" t="str">
        <f t="shared" si="18"/>
        <v>S72FP0067S52389001S</v>
      </c>
      <c r="L485" s="18" t="s">
        <v>23</v>
      </c>
      <c r="M485" s="18" t="s">
        <v>481</v>
      </c>
      <c r="N485" s="18" t="s">
        <v>81</v>
      </c>
      <c r="O485" s="18" t="s">
        <v>2370</v>
      </c>
      <c r="P485" s="20">
        <v>1</v>
      </c>
      <c r="Q485" s="21">
        <v>338</v>
      </c>
      <c r="R485" s="21">
        <f t="shared" si="19"/>
        <v>338</v>
      </c>
      <c r="S485" s="89"/>
    </row>
    <row r="486" spans="1:19" x14ac:dyDescent="0.2">
      <c r="A486" s="95"/>
      <c r="B486" s="15" t="s">
        <v>2932</v>
      </c>
      <c r="C486" s="16" t="s">
        <v>2407</v>
      </c>
      <c r="D486" s="17" t="s">
        <v>2402</v>
      </c>
      <c r="E486" s="17" t="s">
        <v>2407</v>
      </c>
      <c r="F486" s="19" t="s">
        <v>2962</v>
      </c>
      <c r="G486" s="18" t="s">
        <v>479</v>
      </c>
      <c r="H486" s="18" t="s">
        <v>480</v>
      </c>
      <c r="I486" s="18" t="s">
        <v>38</v>
      </c>
      <c r="J486" s="18" t="s">
        <v>288</v>
      </c>
      <c r="K486" s="19" t="str">
        <f t="shared" si="18"/>
        <v>S72FP0067S52389001S</v>
      </c>
      <c r="L486" s="18" t="s">
        <v>23</v>
      </c>
      <c r="M486" s="18" t="s">
        <v>481</v>
      </c>
      <c r="N486" s="18" t="s">
        <v>16</v>
      </c>
      <c r="O486" s="18" t="s">
        <v>2371</v>
      </c>
      <c r="P486" s="20">
        <v>4</v>
      </c>
      <c r="Q486" s="21">
        <v>338</v>
      </c>
      <c r="R486" s="21">
        <f t="shared" si="19"/>
        <v>1352</v>
      </c>
      <c r="S486" s="89"/>
    </row>
    <row r="487" spans="1:19" x14ac:dyDescent="0.2">
      <c r="A487" s="95"/>
      <c r="B487" s="15" t="s">
        <v>2932</v>
      </c>
      <c r="C487" s="16" t="s">
        <v>2407</v>
      </c>
      <c r="D487" s="17" t="s">
        <v>2402</v>
      </c>
      <c r="E487" s="17" t="s">
        <v>2407</v>
      </c>
      <c r="F487" s="19" t="s">
        <v>2962</v>
      </c>
      <c r="G487" s="18" t="s">
        <v>479</v>
      </c>
      <c r="H487" s="18" t="s">
        <v>480</v>
      </c>
      <c r="I487" s="18" t="s">
        <v>38</v>
      </c>
      <c r="J487" s="18" t="s">
        <v>288</v>
      </c>
      <c r="K487" s="19" t="str">
        <f t="shared" si="18"/>
        <v>S72FP0067S52389001S</v>
      </c>
      <c r="L487" s="18" t="s">
        <v>23</v>
      </c>
      <c r="M487" s="18" t="s">
        <v>481</v>
      </c>
      <c r="N487" s="18" t="s">
        <v>13</v>
      </c>
      <c r="O487" s="18" t="s">
        <v>2372</v>
      </c>
      <c r="P487" s="20">
        <v>1</v>
      </c>
      <c r="Q487" s="21">
        <v>338</v>
      </c>
      <c r="R487" s="21">
        <f t="shared" si="19"/>
        <v>338</v>
      </c>
      <c r="S487" s="89"/>
    </row>
    <row r="488" spans="1:19" x14ac:dyDescent="0.2">
      <c r="A488" s="97"/>
      <c r="B488" s="15" t="s">
        <v>2932</v>
      </c>
      <c r="C488" s="16" t="s">
        <v>2407</v>
      </c>
      <c r="D488" s="17" t="s">
        <v>2402</v>
      </c>
      <c r="E488" s="17" t="s">
        <v>2407</v>
      </c>
      <c r="F488" s="19" t="s">
        <v>2962</v>
      </c>
      <c r="G488" s="18" t="s">
        <v>479</v>
      </c>
      <c r="H488" s="18" t="s">
        <v>480</v>
      </c>
      <c r="I488" s="18" t="s">
        <v>38</v>
      </c>
      <c r="J488" s="18" t="s">
        <v>288</v>
      </c>
      <c r="K488" s="19" t="str">
        <f t="shared" si="18"/>
        <v>S72FP0067S52389001S</v>
      </c>
      <c r="L488" s="18" t="s">
        <v>23</v>
      </c>
      <c r="M488" s="18" t="s">
        <v>481</v>
      </c>
      <c r="N488" s="18" t="s">
        <v>12</v>
      </c>
      <c r="O488" s="18" t="s">
        <v>2373</v>
      </c>
      <c r="P488" s="20">
        <v>4</v>
      </c>
      <c r="Q488" s="21">
        <v>338</v>
      </c>
      <c r="R488" s="21">
        <f t="shared" si="19"/>
        <v>1352</v>
      </c>
      <c r="S488" s="89"/>
    </row>
    <row r="489" spans="1:19" x14ac:dyDescent="0.2">
      <c r="A489" s="14"/>
      <c r="B489" s="15" t="s">
        <v>2932</v>
      </c>
      <c r="C489" s="16" t="s">
        <v>2407</v>
      </c>
      <c r="D489" s="17" t="s">
        <v>2402</v>
      </c>
      <c r="E489" s="17" t="s">
        <v>2407</v>
      </c>
      <c r="F489" s="19" t="s">
        <v>2962</v>
      </c>
      <c r="G489" s="18" t="s">
        <v>1322</v>
      </c>
      <c r="H489" s="18" t="s">
        <v>640</v>
      </c>
      <c r="I489" s="18" t="s">
        <v>33</v>
      </c>
      <c r="J489" s="18" t="s">
        <v>641</v>
      </c>
      <c r="K489" s="19" t="str">
        <f t="shared" si="18"/>
        <v>S72FZ0057STJ261961</v>
      </c>
      <c r="L489" s="18" t="s">
        <v>4</v>
      </c>
      <c r="M489" s="18" t="s">
        <v>130</v>
      </c>
      <c r="N489" s="19" t="s">
        <v>20</v>
      </c>
      <c r="O489" s="18" t="s">
        <v>1323</v>
      </c>
      <c r="P489" s="20">
        <v>1</v>
      </c>
      <c r="Q489" s="21">
        <v>338</v>
      </c>
      <c r="R489" s="21">
        <f t="shared" si="19"/>
        <v>338</v>
      </c>
      <c r="S489" s="89"/>
    </row>
    <row r="490" spans="1:19" x14ac:dyDescent="0.2">
      <c r="A490" s="14"/>
      <c r="B490" s="15" t="s">
        <v>2932</v>
      </c>
      <c r="C490" s="16" t="s">
        <v>2407</v>
      </c>
      <c r="D490" s="17" t="s">
        <v>2402</v>
      </c>
      <c r="E490" s="17" t="s">
        <v>2407</v>
      </c>
      <c r="F490" s="19" t="s">
        <v>2962</v>
      </c>
      <c r="G490" s="18" t="s">
        <v>741</v>
      </c>
      <c r="H490" s="18" t="s">
        <v>640</v>
      </c>
      <c r="I490" s="18" t="s">
        <v>33</v>
      </c>
      <c r="J490" s="18" t="s">
        <v>641</v>
      </c>
      <c r="K490" s="19" t="str">
        <f t="shared" si="18"/>
        <v>S72FZ0058STJ261961</v>
      </c>
      <c r="L490" s="18" t="s">
        <v>4</v>
      </c>
      <c r="M490" s="18" t="s">
        <v>130</v>
      </c>
      <c r="N490" s="19" t="s">
        <v>0</v>
      </c>
      <c r="O490" s="18" t="s">
        <v>742</v>
      </c>
      <c r="P490" s="20">
        <v>1</v>
      </c>
      <c r="Q490" s="21">
        <v>388</v>
      </c>
      <c r="R490" s="21">
        <f t="shared" si="19"/>
        <v>388</v>
      </c>
      <c r="S490" s="89"/>
    </row>
    <row r="491" spans="1:19" ht="155.1" customHeight="1" x14ac:dyDescent="0.2">
      <c r="A491" s="14"/>
      <c r="B491" s="15" t="s">
        <v>2932</v>
      </c>
      <c r="C491" s="16" t="s">
        <v>3</v>
      </c>
      <c r="D491" s="17" t="s">
        <v>2402</v>
      </c>
      <c r="E491" s="17" t="s">
        <v>2958</v>
      </c>
      <c r="F491" s="19" t="s">
        <v>2962</v>
      </c>
      <c r="G491" s="18" t="s">
        <v>523</v>
      </c>
      <c r="H491" s="18" t="s">
        <v>118</v>
      </c>
      <c r="I491" s="18" t="s">
        <v>43</v>
      </c>
      <c r="J491" s="18" t="s">
        <v>225</v>
      </c>
      <c r="K491" s="19" t="str">
        <f t="shared" si="18"/>
        <v>S72GD0118S22146857M</v>
      </c>
      <c r="L491" s="18" t="s">
        <v>4</v>
      </c>
      <c r="M491" s="18" t="s">
        <v>146</v>
      </c>
      <c r="N491" s="19" t="s">
        <v>20</v>
      </c>
      <c r="O491" s="18" t="s">
        <v>524</v>
      </c>
      <c r="P491" s="20">
        <v>1</v>
      </c>
      <c r="Q491" s="21">
        <v>198</v>
      </c>
      <c r="R491" s="21">
        <f t="shared" si="19"/>
        <v>198</v>
      </c>
      <c r="S491" s="89"/>
    </row>
    <row r="492" spans="1:19" x14ac:dyDescent="0.2">
      <c r="A492" s="14"/>
      <c r="B492" s="15" t="s">
        <v>2932</v>
      </c>
      <c r="C492" s="16" t="s">
        <v>3</v>
      </c>
      <c r="D492" s="17" t="s">
        <v>2402</v>
      </c>
      <c r="E492" s="17" t="s">
        <v>2958</v>
      </c>
      <c r="F492" s="19" t="s">
        <v>2962</v>
      </c>
      <c r="G492" s="18" t="s">
        <v>477</v>
      </c>
      <c r="H492" s="18" t="s">
        <v>116</v>
      </c>
      <c r="I492" s="18" t="s">
        <v>1</v>
      </c>
      <c r="J492" s="18" t="s">
        <v>2</v>
      </c>
      <c r="K492" s="19" t="str">
        <f t="shared" si="18"/>
        <v>S72GD0129S22427100</v>
      </c>
      <c r="L492" s="18" t="s">
        <v>4</v>
      </c>
      <c r="M492" s="18" t="s">
        <v>130</v>
      </c>
      <c r="N492" s="19" t="s">
        <v>0</v>
      </c>
      <c r="O492" s="18" t="s">
        <v>525</v>
      </c>
      <c r="P492" s="20">
        <v>1</v>
      </c>
      <c r="Q492" s="21">
        <v>198</v>
      </c>
      <c r="R492" s="21">
        <f t="shared" si="19"/>
        <v>198</v>
      </c>
      <c r="S492" s="89"/>
    </row>
    <row r="493" spans="1:19" x14ac:dyDescent="0.2">
      <c r="A493" s="94"/>
      <c r="B493" s="15" t="s">
        <v>2932</v>
      </c>
      <c r="C493" s="16" t="s">
        <v>3</v>
      </c>
      <c r="D493" s="17" t="s">
        <v>2402</v>
      </c>
      <c r="E493" s="17" t="s">
        <v>2958</v>
      </c>
      <c r="F493" s="19" t="s">
        <v>2962</v>
      </c>
      <c r="G493" s="18" t="s">
        <v>1324</v>
      </c>
      <c r="H493" s="18" t="s">
        <v>117</v>
      </c>
      <c r="I493" s="18" t="s">
        <v>1</v>
      </c>
      <c r="J493" s="18" t="s">
        <v>2</v>
      </c>
      <c r="K493" s="19" t="str">
        <f t="shared" si="18"/>
        <v>S72GD0138S22507100</v>
      </c>
      <c r="L493" s="18" t="s">
        <v>4</v>
      </c>
      <c r="M493" s="18" t="s">
        <v>130</v>
      </c>
      <c r="N493" s="19" t="s">
        <v>20</v>
      </c>
      <c r="O493" s="18" t="s">
        <v>1325</v>
      </c>
      <c r="P493" s="20">
        <v>1</v>
      </c>
      <c r="Q493" s="21">
        <v>265</v>
      </c>
      <c r="R493" s="21">
        <f t="shared" si="19"/>
        <v>265</v>
      </c>
      <c r="S493" s="89"/>
    </row>
    <row r="494" spans="1:19" x14ac:dyDescent="0.2">
      <c r="A494" s="97"/>
      <c r="B494" s="15" t="s">
        <v>2932</v>
      </c>
      <c r="C494" s="16" t="s">
        <v>3</v>
      </c>
      <c r="D494" s="17" t="s">
        <v>2402</v>
      </c>
      <c r="E494" s="17" t="s">
        <v>2958</v>
      </c>
      <c r="F494" s="19" t="s">
        <v>2962</v>
      </c>
      <c r="G494" s="18" t="s">
        <v>1324</v>
      </c>
      <c r="H494" s="18" t="s">
        <v>117</v>
      </c>
      <c r="I494" s="18" t="s">
        <v>210</v>
      </c>
      <c r="J494" s="18" t="s">
        <v>35</v>
      </c>
      <c r="K494" s="19" t="str">
        <f t="shared" si="18"/>
        <v>S72GD0138S22507217</v>
      </c>
      <c r="L494" s="18" t="s">
        <v>4</v>
      </c>
      <c r="M494" s="18" t="s">
        <v>130</v>
      </c>
      <c r="N494" s="19" t="s">
        <v>20</v>
      </c>
      <c r="O494" s="18" t="s">
        <v>1326</v>
      </c>
      <c r="P494" s="20">
        <v>1</v>
      </c>
      <c r="Q494" s="21">
        <v>265</v>
      </c>
      <c r="R494" s="21">
        <f t="shared" si="19"/>
        <v>265</v>
      </c>
      <c r="S494" s="89"/>
    </row>
    <row r="495" spans="1:19" ht="29.1" customHeight="1" x14ac:dyDescent="0.2">
      <c r="A495" s="94"/>
      <c r="B495" s="15" t="s">
        <v>2932</v>
      </c>
      <c r="C495" s="16" t="s">
        <v>2403</v>
      </c>
      <c r="D495" s="17" t="s">
        <v>2402</v>
      </c>
      <c r="E495" s="17" t="s">
        <v>2958</v>
      </c>
      <c r="F495" s="19" t="s">
        <v>2962</v>
      </c>
      <c r="G495" s="18" t="s">
        <v>1328</v>
      </c>
      <c r="H495" s="18" t="s">
        <v>1329</v>
      </c>
      <c r="I495" s="18" t="s">
        <v>195</v>
      </c>
      <c r="J495" s="18" t="s">
        <v>1330</v>
      </c>
      <c r="K495" s="19" t="str">
        <f t="shared" si="18"/>
        <v>S72HA0833S15995974</v>
      </c>
      <c r="L495" s="18" t="s">
        <v>4</v>
      </c>
      <c r="M495" s="18" t="s">
        <v>130</v>
      </c>
      <c r="N495" s="19" t="s">
        <v>20</v>
      </c>
      <c r="O495" s="18" t="s">
        <v>1331</v>
      </c>
      <c r="P495" s="20">
        <v>1</v>
      </c>
      <c r="Q495" s="21">
        <v>153</v>
      </c>
      <c r="R495" s="21">
        <f t="shared" si="19"/>
        <v>153</v>
      </c>
      <c r="S495" s="89"/>
    </row>
    <row r="496" spans="1:19" ht="29.1" customHeight="1" x14ac:dyDescent="0.2">
      <c r="A496" s="95"/>
      <c r="B496" s="15" t="s">
        <v>2932</v>
      </c>
      <c r="C496" s="16" t="s">
        <v>2403</v>
      </c>
      <c r="D496" s="17" t="s">
        <v>2402</v>
      </c>
      <c r="E496" s="17" t="s">
        <v>2958</v>
      </c>
      <c r="F496" s="19" t="s">
        <v>2962</v>
      </c>
      <c r="G496" s="18" t="s">
        <v>1328</v>
      </c>
      <c r="H496" s="18" t="s">
        <v>1329</v>
      </c>
      <c r="I496" s="18" t="s">
        <v>195</v>
      </c>
      <c r="J496" s="18" t="s">
        <v>1330</v>
      </c>
      <c r="K496" s="19" t="str">
        <f t="shared" si="18"/>
        <v>S72HA0833S15995974</v>
      </c>
      <c r="L496" s="18" t="s">
        <v>4</v>
      </c>
      <c r="M496" s="18" t="s">
        <v>130</v>
      </c>
      <c r="N496" s="19" t="s">
        <v>6</v>
      </c>
      <c r="O496" s="18" t="s">
        <v>1332</v>
      </c>
      <c r="P496" s="20">
        <v>19</v>
      </c>
      <c r="Q496" s="21">
        <v>153</v>
      </c>
      <c r="R496" s="21">
        <f t="shared" si="19"/>
        <v>2907</v>
      </c>
      <c r="S496" s="89"/>
    </row>
    <row r="497" spans="1:19" ht="29.1" customHeight="1" x14ac:dyDescent="0.2">
      <c r="A497" s="95"/>
      <c r="B497" s="15" t="s">
        <v>2932</v>
      </c>
      <c r="C497" s="16" t="s">
        <v>2403</v>
      </c>
      <c r="D497" s="17" t="s">
        <v>2402</v>
      </c>
      <c r="E497" s="17" t="s">
        <v>2958</v>
      </c>
      <c r="F497" s="19" t="s">
        <v>2962</v>
      </c>
      <c r="G497" s="18" t="s">
        <v>1328</v>
      </c>
      <c r="H497" s="18" t="s">
        <v>1329</v>
      </c>
      <c r="I497" s="18" t="s">
        <v>195</v>
      </c>
      <c r="J497" s="18" t="s">
        <v>1330</v>
      </c>
      <c r="K497" s="19" t="str">
        <f t="shared" si="18"/>
        <v>S72HA0833S15995974</v>
      </c>
      <c r="L497" s="18" t="s">
        <v>4</v>
      </c>
      <c r="M497" s="18" t="s">
        <v>130</v>
      </c>
      <c r="N497" s="19" t="s">
        <v>0</v>
      </c>
      <c r="O497" s="18" t="s">
        <v>1333</v>
      </c>
      <c r="P497" s="20">
        <v>7</v>
      </c>
      <c r="Q497" s="21">
        <v>153</v>
      </c>
      <c r="R497" s="21">
        <f t="shared" si="19"/>
        <v>1071</v>
      </c>
      <c r="S497" s="89"/>
    </row>
    <row r="498" spans="1:19" ht="29.1" customHeight="1" x14ac:dyDescent="0.2">
      <c r="A498" s="95"/>
      <c r="B498" s="15" t="s">
        <v>2932</v>
      </c>
      <c r="C498" s="16" t="s">
        <v>2403</v>
      </c>
      <c r="D498" s="17" t="s">
        <v>2402</v>
      </c>
      <c r="E498" s="17" t="s">
        <v>2958</v>
      </c>
      <c r="F498" s="19" t="s">
        <v>2962</v>
      </c>
      <c r="G498" s="18" t="s">
        <v>1328</v>
      </c>
      <c r="H498" s="18" t="s">
        <v>1329</v>
      </c>
      <c r="I498" s="18" t="s">
        <v>195</v>
      </c>
      <c r="J498" s="18" t="s">
        <v>1330</v>
      </c>
      <c r="K498" s="19" t="str">
        <f t="shared" si="18"/>
        <v>S72HA0833S15995974</v>
      </c>
      <c r="L498" s="18" t="s">
        <v>4</v>
      </c>
      <c r="M498" s="18" t="s">
        <v>130</v>
      </c>
      <c r="N498" s="19" t="s">
        <v>5</v>
      </c>
      <c r="O498" s="18" t="s">
        <v>1334</v>
      </c>
      <c r="P498" s="20">
        <v>8</v>
      </c>
      <c r="Q498" s="21">
        <v>153</v>
      </c>
      <c r="R498" s="21">
        <f t="shared" si="19"/>
        <v>1224</v>
      </c>
      <c r="S498" s="89"/>
    </row>
    <row r="499" spans="1:19" ht="29.1" customHeight="1" x14ac:dyDescent="0.2">
      <c r="A499" s="97"/>
      <c r="B499" s="15" t="s">
        <v>2932</v>
      </c>
      <c r="C499" s="16" t="s">
        <v>2403</v>
      </c>
      <c r="D499" s="17" t="s">
        <v>2402</v>
      </c>
      <c r="E499" s="17" t="s">
        <v>2958</v>
      </c>
      <c r="F499" s="19" t="s">
        <v>2962</v>
      </c>
      <c r="G499" s="18" t="s">
        <v>1328</v>
      </c>
      <c r="H499" s="18" t="s">
        <v>1329</v>
      </c>
      <c r="I499" s="18" t="s">
        <v>195</v>
      </c>
      <c r="J499" s="18" t="s">
        <v>1330</v>
      </c>
      <c r="K499" s="19" t="str">
        <f t="shared" si="18"/>
        <v>S72HA0833S15995974</v>
      </c>
      <c r="L499" s="18" t="s">
        <v>4</v>
      </c>
      <c r="M499" s="18" t="s">
        <v>130</v>
      </c>
      <c r="N499" s="19" t="s">
        <v>7</v>
      </c>
      <c r="O499" s="18" t="s">
        <v>1335</v>
      </c>
      <c r="P499" s="20">
        <v>3</v>
      </c>
      <c r="Q499" s="21">
        <v>153</v>
      </c>
      <c r="R499" s="21">
        <f t="shared" si="19"/>
        <v>459</v>
      </c>
      <c r="S499" s="89"/>
    </row>
    <row r="500" spans="1:19" ht="72.95" customHeight="1" x14ac:dyDescent="0.2">
      <c r="A500" s="94"/>
      <c r="B500" s="15" t="s">
        <v>2932</v>
      </c>
      <c r="C500" s="16" t="s">
        <v>2989</v>
      </c>
      <c r="D500" s="17" t="s">
        <v>2402</v>
      </c>
      <c r="E500" s="17" t="s">
        <v>2957</v>
      </c>
      <c r="F500" s="19" t="s">
        <v>2962</v>
      </c>
      <c r="G500" s="18" t="s">
        <v>351</v>
      </c>
      <c r="H500" s="18" t="s">
        <v>120</v>
      </c>
      <c r="I500" s="18" t="s">
        <v>97</v>
      </c>
      <c r="J500" s="18" t="s">
        <v>29</v>
      </c>
      <c r="K500" s="19" t="str">
        <f t="shared" si="18"/>
        <v>S72KA0849S25030307</v>
      </c>
      <c r="L500" s="18" t="s">
        <v>4</v>
      </c>
      <c r="M500" s="18" t="s">
        <v>130</v>
      </c>
      <c r="N500" s="19" t="s">
        <v>6</v>
      </c>
      <c r="O500" s="18" t="s">
        <v>526</v>
      </c>
      <c r="P500" s="20">
        <v>1</v>
      </c>
      <c r="Q500" s="21">
        <v>194</v>
      </c>
      <c r="R500" s="21">
        <f t="shared" si="19"/>
        <v>194</v>
      </c>
      <c r="S500" s="89"/>
    </row>
    <row r="501" spans="1:19" ht="72.95" customHeight="1" x14ac:dyDescent="0.2">
      <c r="A501" s="97"/>
      <c r="B501" s="15" t="s">
        <v>2932</v>
      </c>
      <c r="C501" s="16" t="s">
        <v>2989</v>
      </c>
      <c r="D501" s="17" t="s">
        <v>2402</v>
      </c>
      <c r="E501" s="17" t="s">
        <v>2957</v>
      </c>
      <c r="F501" s="19" t="s">
        <v>2962</v>
      </c>
      <c r="G501" s="18" t="s">
        <v>351</v>
      </c>
      <c r="H501" s="18" t="s">
        <v>120</v>
      </c>
      <c r="I501" s="18" t="s">
        <v>164</v>
      </c>
      <c r="J501" s="18" t="s">
        <v>9</v>
      </c>
      <c r="K501" s="19" t="str">
        <f t="shared" si="18"/>
        <v>S72KA0849S25030485</v>
      </c>
      <c r="L501" s="18" t="s">
        <v>4</v>
      </c>
      <c r="M501" s="18" t="s">
        <v>130</v>
      </c>
      <c r="N501" s="19" t="s">
        <v>5</v>
      </c>
      <c r="O501" s="18" t="s">
        <v>527</v>
      </c>
      <c r="P501" s="20">
        <v>1</v>
      </c>
      <c r="Q501" s="21">
        <v>194</v>
      </c>
      <c r="R501" s="21">
        <f t="shared" si="19"/>
        <v>194</v>
      </c>
      <c r="S501" s="89"/>
    </row>
    <row r="502" spans="1:19" x14ac:dyDescent="0.2">
      <c r="A502" s="94"/>
      <c r="B502" s="15" t="s">
        <v>2932</v>
      </c>
      <c r="C502" s="16" t="s">
        <v>2989</v>
      </c>
      <c r="D502" s="17" t="s">
        <v>2402</v>
      </c>
      <c r="E502" s="17" t="s">
        <v>2957</v>
      </c>
      <c r="F502" s="19" t="s">
        <v>2962</v>
      </c>
      <c r="G502" s="18" t="s">
        <v>277</v>
      </c>
      <c r="H502" s="18" t="s">
        <v>106</v>
      </c>
      <c r="I502" s="18" t="s">
        <v>149</v>
      </c>
      <c r="J502" s="18" t="s">
        <v>152</v>
      </c>
      <c r="K502" s="19" t="str">
        <f t="shared" si="18"/>
        <v>S72KA0852SX7818143</v>
      </c>
      <c r="L502" s="18" t="s">
        <v>23</v>
      </c>
      <c r="M502" s="18" t="s">
        <v>133</v>
      </c>
      <c r="N502" s="19" t="s">
        <v>16</v>
      </c>
      <c r="O502" s="18" t="s">
        <v>528</v>
      </c>
      <c r="P502" s="20">
        <v>1</v>
      </c>
      <c r="Q502" s="21">
        <v>773</v>
      </c>
      <c r="R502" s="21">
        <f t="shared" si="19"/>
        <v>773</v>
      </c>
      <c r="S502" s="89"/>
    </row>
    <row r="503" spans="1:19" x14ac:dyDescent="0.2">
      <c r="A503" s="97"/>
      <c r="B503" s="15" t="s">
        <v>2932</v>
      </c>
      <c r="C503" s="16" t="s">
        <v>2989</v>
      </c>
      <c r="D503" s="17" t="s">
        <v>2402</v>
      </c>
      <c r="E503" s="17" t="s">
        <v>2957</v>
      </c>
      <c r="F503" s="19" t="s">
        <v>2962</v>
      </c>
      <c r="G503" s="18" t="s">
        <v>277</v>
      </c>
      <c r="H503" s="18" t="s">
        <v>106</v>
      </c>
      <c r="I503" s="18" t="s">
        <v>76</v>
      </c>
      <c r="J503" s="18" t="s">
        <v>29</v>
      </c>
      <c r="K503" s="19" t="str">
        <f t="shared" si="18"/>
        <v>S72KA0852SX7818309</v>
      </c>
      <c r="L503" s="18" t="s">
        <v>23</v>
      </c>
      <c r="M503" s="18" t="s">
        <v>133</v>
      </c>
      <c r="N503" s="19" t="s">
        <v>16</v>
      </c>
      <c r="O503" s="18" t="s">
        <v>529</v>
      </c>
      <c r="P503" s="20">
        <v>1</v>
      </c>
      <c r="Q503" s="21">
        <v>773</v>
      </c>
      <c r="R503" s="21">
        <f t="shared" si="19"/>
        <v>773</v>
      </c>
      <c r="S503" s="89"/>
    </row>
    <row r="504" spans="1:19" x14ac:dyDescent="0.2">
      <c r="A504" s="14"/>
      <c r="B504" s="15" t="s">
        <v>2932</v>
      </c>
      <c r="C504" s="16" t="s">
        <v>2989</v>
      </c>
      <c r="D504" s="17" t="s">
        <v>2402</v>
      </c>
      <c r="E504" s="17" t="s">
        <v>2957</v>
      </c>
      <c r="F504" s="19" t="s">
        <v>2962</v>
      </c>
      <c r="G504" s="18" t="s">
        <v>644</v>
      </c>
      <c r="H504" s="18" t="s">
        <v>278</v>
      </c>
      <c r="I504" s="18" t="s">
        <v>27</v>
      </c>
      <c r="J504" s="18" t="s">
        <v>41</v>
      </c>
      <c r="K504" s="19" t="str">
        <f t="shared" si="18"/>
        <v>S72KA0872S49573115</v>
      </c>
      <c r="L504" s="18" t="s">
        <v>4</v>
      </c>
      <c r="M504" s="18" t="s">
        <v>140</v>
      </c>
      <c r="N504" s="19" t="s">
        <v>13</v>
      </c>
      <c r="O504" s="18" t="s">
        <v>743</v>
      </c>
      <c r="P504" s="20">
        <v>3</v>
      </c>
      <c r="Q504" s="21">
        <v>477</v>
      </c>
      <c r="R504" s="21">
        <f t="shared" si="19"/>
        <v>1431</v>
      </c>
      <c r="S504" s="89"/>
    </row>
    <row r="505" spans="1:19" x14ac:dyDescent="0.2">
      <c r="A505" s="94"/>
      <c r="B505" s="15" t="s">
        <v>2932</v>
      </c>
      <c r="C505" s="16" t="s">
        <v>2989</v>
      </c>
      <c r="D505" s="17" t="s">
        <v>2402</v>
      </c>
      <c r="E505" s="17" t="s">
        <v>2957</v>
      </c>
      <c r="F505" s="19" t="s">
        <v>2962</v>
      </c>
      <c r="G505" s="18" t="s">
        <v>361</v>
      </c>
      <c r="H505" s="18" t="s">
        <v>744</v>
      </c>
      <c r="I505" s="18" t="s">
        <v>32</v>
      </c>
      <c r="J505" s="18" t="s">
        <v>232</v>
      </c>
      <c r="K505" s="19" t="str">
        <f t="shared" si="18"/>
        <v>S72KA0902S49756001F</v>
      </c>
      <c r="L505" s="18" t="s">
        <v>4</v>
      </c>
      <c r="M505" s="18" t="s">
        <v>745</v>
      </c>
      <c r="N505" s="19" t="s">
        <v>16</v>
      </c>
      <c r="O505" s="18" t="s">
        <v>746</v>
      </c>
      <c r="P505" s="20">
        <v>2</v>
      </c>
      <c r="Q505" s="21">
        <v>112</v>
      </c>
      <c r="R505" s="21">
        <f t="shared" si="19"/>
        <v>224</v>
      </c>
      <c r="S505" s="89"/>
    </row>
    <row r="506" spans="1:19" x14ac:dyDescent="0.2">
      <c r="A506" s="97"/>
      <c r="B506" s="15" t="s">
        <v>2932</v>
      </c>
      <c r="C506" s="16" t="s">
        <v>2989</v>
      </c>
      <c r="D506" s="17" t="s">
        <v>2402</v>
      </c>
      <c r="E506" s="17" t="s">
        <v>2957</v>
      </c>
      <c r="F506" s="19" t="s">
        <v>2962</v>
      </c>
      <c r="G506" s="18" t="s">
        <v>361</v>
      </c>
      <c r="H506" s="18" t="s">
        <v>747</v>
      </c>
      <c r="I506" s="18" t="s">
        <v>32</v>
      </c>
      <c r="J506" s="18" t="s">
        <v>232</v>
      </c>
      <c r="K506" s="19" t="str">
        <f t="shared" si="18"/>
        <v>S72KA0902S49760001F</v>
      </c>
      <c r="L506" s="18" t="s">
        <v>4</v>
      </c>
      <c r="M506" s="18" t="s">
        <v>748</v>
      </c>
      <c r="N506" s="19" t="s">
        <v>16</v>
      </c>
      <c r="O506" s="18" t="s">
        <v>749</v>
      </c>
      <c r="P506" s="20">
        <v>2</v>
      </c>
      <c r="Q506" s="21">
        <v>112</v>
      </c>
      <c r="R506" s="21">
        <f t="shared" si="19"/>
        <v>224</v>
      </c>
      <c r="S506" s="89"/>
    </row>
    <row r="507" spans="1:19" x14ac:dyDescent="0.2">
      <c r="A507" s="94"/>
      <c r="B507" s="15" t="s">
        <v>2932</v>
      </c>
      <c r="C507" s="16" t="s">
        <v>2989</v>
      </c>
      <c r="D507" s="17" t="s">
        <v>2402</v>
      </c>
      <c r="E507" s="17" t="s">
        <v>2957</v>
      </c>
      <c r="F507" s="19" t="s">
        <v>2962</v>
      </c>
      <c r="G507" s="18" t="s">
        <v>750</v>
      </c>
      <c r="H507" s="18" t="s">
        <v>744</v>
      </c>
      <c r="I507" s="18" t="s">
        <v>32</v>
      </c>
      <c r="J507" s="18" t="s">
        <v>232</v>
      </c>
      <c r="K507" s="19" t="str">
        <f t="shared" si="18"/>
        <v>S72KA0903S49756001F</v>
      </c>
      <c r="L507" s="18" t="s">
        <v>4</v>
      </c>
      <c r="M507" s="18" t="s">
        <v>745</v>
      </c>
      <c r="N507" s="19" t="s">
        <v>16</v>
      </c>
      <c r="O507" s="18" t="s">
        <v>751</v>
      </c>
      <c r="P507" s="20">
        <v>2</v>
      </c>
      <c r="Q507" s="21">
        <v>106</v>
      </c>
      <c r="R507" s="21">
        <f t="shared" si="19"/>
        <v>212</v>
      </c>
      <c r="S507" s="89"/>
    </row>
    <row r="508" spans="1:19" x14ac:dyDescent="0.2">
      <c r="A508" s="95"/>
      <c r="B508" s="15" t="s">
        <v>2932</v>
      </c>
      <c r="C508" s="16" t="s">
        <v>2989</v>
      </c>
      <c r="D508" s="17" t="s">
        <v>2402</v>
      </c>
      <c r="E508" s="17" t="s">
        <v>2957</v>
      </c>
      <c r="F508" s="19" t="s">
        <v>2962</v>
      </c>
      <c r="G508" s="18" t="s">
        <v>750</v>
      </c>
      <c r="H508" s="18" t="s">
        <v>305</v>
      </c>
      <c r="I508" s="18" t="s">
        <v>32</v>
      </c>
      <c r="J508" s="18" t="s">
        <v>306</v>
      </c>
      <c r="K508" s="19" t="str">
        <f t="shared" si="18"/>
        <v>S72KA0903S49758001F</v>
      </c>
      <c r="L508" s="18" t="s">
        <v>4</v>
      </c>
      <c r="M508" s="18" t="s">
        <v>307</v>
      </c>
      <c r="N508" s="19" t="s">
        <v>13</v>
      </c>
      <c r="O508" s="18" t="s">
        <v>752</v>
      </c>
      <c r="P508" s="20">
        <v>1</v>
      </c>
      <c r="Q508" s="21">
        <v>329</v>
      </c>
      <c r="R508" s="21">
        <f t="shared" si="19"/>
        <v>329</v>
      </c>
      <c r="S508" s="89"/>
    </row>
    <row r="509" spans="1:19" x14ac:dyDescent="0.2">
      <c r="A509" s="97"/>
      <c r="B509" s="15" t="s">
        <v>2932</v>
      </c>
      <c r="C509" s="16" t="s">
        <v>2989</v>
      </c>
      <c r="D509" s="17" t="s">
        <v>2402</v>
      </c>
      <c r="E509" s="17" t="s">
        <v>2957</v>
      </c>
      <c r="F509" s="19" t="s">
        <v>2962</v>
      </c>
      <c r="G509" s="18" t="s">
        <v>750</v>
      </c>
      <c r="H509" s="18" t="s">
        <v>747</v>
      </c>
      <c r="I509" s="18" t="s">
        <v>32</v>
      </c>
      <c r="J509" s="18" t="s">
        <v>232</v>
      </c>
      <c r="K509" s="19" t="str">
        <f t="shared" si="18"/>
        <v>S72KA0903S49760001F</v>
      </c>
      <c r="L509" s="18" t="s">
        <v>4</v>
      </c>
      <c r="M509" s="18" t="s">
        <v>748</v>
      </c>
      <c r="N509" s="19" t="s">
        <v>16</v>
      </c>
      <c r="O509" s="18" t="s">
        <v>753</v>
      </c>
      <c r="P509" s="20">
        <v>2</v>
      </c>
      <c r="Q509" s="21">
        <v>106</v>
      </c>
      <c r="R509" s="21">
        <f t="shared" si="19"/>
        <v>212</v>
      </c>
      <c r="S509" s="89"/>
    </row>
    <row r="510" spans="1:19" x14ac:dyDescent="0.2">
      <c r="A510" s="14"/>
      <c r="B510" s="15" t="s">
        <v>2932</v>
      </c>
      <c r="C510" s="16" t="s">
        <v>2989</v>
      </c>
      <c r="D510" s="17" t="s">
        <v>2402</v>
      </c>
      <c r="E510" s="17" t="s">
        <v>2957</v>
      </c>
      <c r="F510" s="19" t="s">
        <v>2962</v>
      </c>
      <c r="G510" s="18" t="s">
        <v>308</v>
      </c>
      <c r="H510" s="18" t="s">
        <v>120</v>
      </c>
      <c r="I510" s="18" t="s">
        <v>210</v>
      </c>
      <c r="J510" s="18" t="s">
        <v>35</v>
      </c>
      <c r="K510" s="19" t="str">
        <f t="shared" si="18"/>
        <v>S72KA0921S25030217</v>
      </c>
      <c r="L510" s="18" t="s">
        <v>4</v>
      </c>
      <c r="M510" s="18" t="s">
        <v>130</v>
      </c>
      <c r="N510" s="19" t="s">
        <v>5</v>
      </c>
      <c r="O510" s="18" t="s">
        <v>1336</v>
      </c>
      <c r="P510" s="20">
        <v>1</v>
      </c>
      <c r="Q510" s="21">
        <v>291</v>
      </c>
      <c r="R510" s="21">
        <f t="shared" si="19"/>
        <v>291</v>
      </c>
      <c r="S510" s="89"/>
    </row>
    <row r="511" spans="1:19" ht="33" customHeight="1" x14ac:dyDescent="0.2">
      <c r="A511" s="94"/>
      <c r="B511" s="15" t="s">
        <v>2932</v>
      </c>
      <c r="C511" s="16" t="s">
        <v>2404</v>
      </c>
      <c r="D511" s="17" t="s">
        <v>2402</v>
      </c>
      <c r="E511" s="17" t="s">
        <v>2957</v>
      </c>
      <c r="F511" s="19" t="s">
        <v>2962</v>
      </c>
      <c r="G511" s="18" t="s">
        <v>709</v>
      </c>
      <c r="H511" s="18" t="s">
        <v>107</v>
      </c>
      <c r="I511" s="18" t="s">
        <v>75</v>
      </c>
      <c r="J511" s="18" t="s">
        <v>167</v>
      </c>
      <c r="K511" s="19" t="str">
        <f t="shared" si="18"/>
        <v>S72LB0017S30342470</v>
      </c>
      <c r="L511" s="18" t="s">
        <v>4</v>
      </c>
      <c r="M511" s="18" t="s">
        <v>137</v>
      </c>
      <c r="N511" s="19" t="s">
        <v>81</v>
      </c>
      <c r="O511" s="18" t="s">
        <v>710</v>
      </c>
      <c r="P511" s="20">
        <v>1</v>
      </c>
      <c r="Q511" s="21">
        <v>181</v>
      </c>
      <c r="R511" s="21">
        <f t="shared" si="19"/>
        <v>181</v>
      </c>
      <c r="S511" s="89"/>
    </row>
    <row r="512" spans="1:19" ht="33" customHeight="1" x14ac:dyDescent="0.2">
      <c r="A512" s="95"/>
      <c r="B512" s="15" t="s">
        <v>2932</v>
      </c>
      <c r="C512" s="16" t="s">
        <v>2404</v>
      </c>
      <c r="D512" s="17" t="s">
        <v>2402</v>
      </c>
      <c r="E512" s="17" t="s">
        <v>2957</v>
      </c>
      <c r="F512" s="19" t="s">
        <v>2962</v>
      </c>
      <c r="G512" s="18" t="s">
        <v>709</v>
      </c>
      <c r="H512" s="18" t="s">
        <v>107</v>
      </c>
      <c r="I512" s="18" t="s">
        <v>75</v>
      </c>
      <c r="J512" s="18" t="s">
        <v>167</v>
      </c>
      <c r="K512" s="19" t="str">
        <f t="shared" si="18"/>
        <v>S72LB0017S30342470</v>
      </c>
      <c r="L512" s="18" t="s">
        <v>4</v>
      </c>
      <c r="M512" s="18" t="s">
        <v>137</v>
      </c>
      <c r="N512" s="19" t="s">
        <v>16</v>
      </c>
      <c r="O512" s="18" t="s">
        <v>711</v>
      </c>
      <c r="P512" s="20">
        <v>1</v>
      </c>
      <c r="Q512" s="21">
        <v>181</v>
      </c>
      <c r="R512" s="21">
        <f t="shared" si="19"/>
        <v>181</v>
      </c>
      <c r="S512" s="89"/>
    </row>
    <row r="513" spans="1:19" ht="33" customHeight="1" x14ac:dyDescent="0.2">
      <c r="A513" s="95"/>
      <c r="B513" s="15" t="s">
        <v>2932</v>
      </c>
      <c r="C513" s="16" t="s">
        <v>2404</v>
      </c>
      <c r="D513" s="17" t="s">
        <v>2402</v>
      </c>
      <c r="E513" s="17" t="s">
        <v>2957</v>
      </c>
      <c r="F513" s="19" t="s">
        <v>2962</v>
      </c>
      <c r="G513" s="18" t="s">
        <v>709</v>
      </c>
      <c r="H513" s="18" t="s">
        <v>107</v>
      </c>
      <c r="I513" s="18" t="s">
        <v>75</v>
      </c>
      <c r="J513" s="18" t="s">
        <v>167</v>
      </c>
      <c r="K513" s="19" t="str">
        <f t="shared" ref="K513:K576" si="20">+G513&amp;H513&amp;I513</f>
        <v>S72LB0017S30342470</v>
      </c>
      <c r="L513" s="18" t="s">
        <v>4</v>
      </c>
      <c r="M513" s="18" t="s">
        <v>137</v>
      </c>
      <c r="N513" s="19" t="s">
        <v>13</v>
      </c>
      <c r="O513" s="18" t="s">
        <v>712</v>
      </c>
      <c r="P513" s="20">
        <v>1</v>
      </c>
      <c r="Q513" s="21">
        <v>181</v>
      </c>
      <c r="R513" s="21">
        <f t="shared" ref="R513:R576" si="21">+Q513*P513</f>
        <v>181</v>
      </c>
      <c r="S513" s="89"/>
    </row>
    <row r="514" spans="1:19" ht="33" customHeight="1" x14ac:dyDescent="0.2">
      <c r="A514" s="97"/>
      <c r="B514" s="15" t="s">
        <v>2932</v>
      </c>
      <c r="C514" s="16" t="s">
        <v>2404</v>
      </c>
      <c r="D514" s="17" t="s">
        <v>2402</v>
      </c>
      <c r="E514" s="17" t="s">
        <v>2957</v>
      </c>
      <c r="F514" s="19" t="s">
        <v>2962</v>
      </c>
      <c r="G514" s="18" t="s">
        <v>530</v>
      </c>
      <c r="H514" s="18" t="s">
        <v>107</v>
      </c>
      <c r="I514" s="18" t="s">
        <v>75</v>
      </c>
      <c r="J514" s="18" t="s">
        <v>9</v>
      </c>
      <c r="K514" s="19" t="str">
        <f t="shared" si="20"/>
        <v>S72LB0104S30342470</v>
      </c>
      <c r="L514" s="18" t="s">
        <v>4</v>
      </c>
      <c r="M514" s="18" t="s">
        <v>137</v>
      </c>
      <c r="N514" s="19" t="s">
        <v>12</v>
      </c>
      <c r="O514" s="18" t="s">
        <v>531</v>
      </c>
      <c r="P514" s="20">
        <v>1</v>
      </c>
      <c r="Q514" s="21">
        <v>265</v>
      </c>
      <c r="R514" s="21">
        <f t="shared" si="21"/>
        <v>265</v>
      </c>
      <c r="S514" s="89"/>
    </row>
    <row r="515" spans="1:19" ht="41.1" customHeight="1" x14ac:dyDescent="0.2">
      <c r="A515" s="94"/>
      <c r="B515" s="15" t="s">
        <v>2932</v>
      </c>
      <c r="C515" s="16" t="s">
        <v>2404</v>
      </c>
      <c r="D515" s="17" t="s">
        <v>2402</v>
      </c>
      <c r="E515" s="17" t="s">
        <v>2957</v>
      </c>
      <c r="F515" s="19" t="s">
        <v>2962</v>
      </c>
      <c r="G515" s="18" t="s">
        <v>530</v>
      </c>
      <c r="H515" s="18" t="s">
        <v>215</v>
      </c>
      <c r="I515" s="18" t="s">
        <v>18</v>
      </c>
      <c r="J515" s="18" t="s">
        <v>25</v>
      </c>
      <c r="K515" s="19" t="str">
        <f t="shared" si="20"/>
        <v>S72LB0104S30602900</v>
      </c>
      <c r="L515" s="18" t="s">
        <v>4</v>
      </c>
      <c r="M515" s="18" t="s">
        <v>137</v>
      </c>
      <c r="N515" s="19" t="s">
        <v>81</v>
      </c>
      <c r="O515" s="18" t="s">
        <v>532</v>
      </c>
      <c r="P515" s="20">
        <v>5</v>
      </c>
      <c r="Q515" s="21">
        <v>223</v>
      </c>
      <c r="R515" s="21">
        <f t="shared" si="21"/>
        <v>1115</v>
      </c>
      <c r="S515" s="89"/>
    </row>
    <row r="516" spans="1:19" ht="41.1" customHeight="1" x14ac:dyDescent="0.2">
      <c r="A516" s="95"/>
      <c r="B516" s="15" t="s">
        <v>2932</v>
      </c>
      <c r="C516" s="16" t="s">
        <v>2404</v>
      </c>
      <c r="D516" s="17" t="s">
        <v>2402</v>
      </c>
      <c r="E516" s="17" t="s">
        <v>2957</v>
      </c>
      <c r="F516" s="19" t="s">
        <v>2962</v>
      </c>
      <c r="G516" s="18" t="s">
        <v>530</v>
      </c>
      <c r="H516" s="18" t="s">
        <v>215</v>
      </c>
      <c r="I516" s="18" t="s">
        <v>18</v>
      </c>
      <c r="J516" s="18" t="s">
        <v>25</v>
      </c>
      <c r="K516" s="19" t="str">
        <f t="shared" si="20"/>
        <v>S72LB0104S30602900</v>
      </c>
      <c r="L516" s="18" t="s">
        <v>4</v>
      </c>
      <c r="M516" s="18" t="s">
        <v>137</v>
      </c>
      <c r="N516" s="19" t="s">
        <v>16</v>
      </c>
      <c r="O516" s="18" t="s">
        <v>533</v>
      </c>
      <c r="P516" s="20">
        <v>7</v>
      </c>
      <c r="Q516" s="21">
        <v>223</v>
      </c>
      <c r="R516" s="21">
        <f t="shared" si="21"/>
        <v>1561</v>
      </c>
      <c r="S516" s="89"/>
    </row>
    <row r="517" spans="1:19" ht="41.1" customHeight="1" x14ac:dyDescent="0.2">
      <c r="A517" s="95"/>
      <c r="B517" s="15" t="s">
        <v>2932</v>
      </c>
      <c r="C517" s="16" t="s">
        <v>2404</v>
      </c>
      <c r="D517" s="17" t="s">
        <v>2402</v>
      </c>
      <c r="E517" s="17" t="s">
        <v>2957</v>
      </c>
      <c r="F517" s="19" t="s">
        <v>2962</v>
      </c>
      <c r="G517" s="18" t="s">
        <v>530</v>
      </c>
      <c r="H517" s="18" t="s">
        <v>215</v>
      </c>
      <c r="I517" s="18" t="s">
        <v>18</v>
      </c>
      <c r="J517" s="18" t="s">
        <v>25</v>
      </c>
      <c r="K517" s="19" t="str">
        <f t="shared" si="20"/>
        <v>S72LB0104S30602900</v>
      </c>
      <c r="L517" s="18" t="s">
        <v>4</v>
      </c>
      <c r="M517" s="18" t="s">
        <v>137</v>
      </c>
      <c r="N517" s="19" t="s">
        <v>13</v>
      </c>
      <c r="O517" s="18" t="s">
        <v>534</v>
      </c>
      <c r="P517" s="20">
        <v>8</v>
      </c>
      <c r="Q517" s="21">
        <v>223</v>
      </c>
      <c r="R517" s="21">
        <f t="shared" si="21"/>
        <v>1784</v>
      </c>
      <c r="S517" s="89"/>
    </row>
    <row r="518" spans="1:19" ht="41.1" customHeight="1" x14ac:dyDescent="0.2">
      <c r="A518" s="95"/>
      <c r="B518" s="15" t="s">
        <v>2932</v>
      </c>
      <c r="C518" s="16" t="s">
        <v>2404</v>
      </c>
      <c r="D518" s="17" t="s">
        <v>2402</v>
      </c>
      <c r="E518" s="17" t="s">
        <v>2957</v>
      </c>
      <c r="F518" s="19" t="s">
        <v>2962</v>
      </c>
      <c r="G518" s="18" t="s">
        <v>530</v>
      </c>
      <c r="H518" s="18" t="s">
        <v>215</v>
      </c>
      <c r="I518" s="18" t="s">
        <v>18</v>
      </c>
      <c r="J518" s="18" t="s">
        <v>25</v>
      </c>
      <c r="K518" s="19" t="str">
        <f t="shared" si="20"/>
        <v>S72LB0104S30602900</v>
      </c>
      <c r="L518" s="18" t="s">
        <v>4</v>
      </c>
      <c r="M518" s="18" t="s">
        <v>137</v>
      </c>
      <c r="N518" s="19" t="s">
        <v>12</v>
      </c>
      <c r="O518" s="18" t="s">
        <v>535</v>
      </c>
      <c r="P518" s="20">
        <v>6</v>
      </c>
      <c r="Q518" s="21">
        <v>223</v>
      </c>
      <c r="R518" s="21">
        <f t="shared" si="21"/>
        <v>1338</v>
      </c>
      <c r="S518" s="89"/>
    </row>
    <row r="519" spans="1:19" ht="41.1" customHeight="1" x14ac:dyDescent="0.2">
      <c r="A519" s="95"/>
      <c r="B519" s="15" t="s">
        <v>2932</v>
      </c>
      <c r="C519" s="16" t="s">
        <v>2404</v>
      </c>
      <c r="D519" s="17" t="s">
        <v>2402</v>
      </c>
      <c r="E519" s="17" t="s">
        <v>2957</v>
      </c>
      <c r="F519" s="19" t="s">
        <v>2962</v>
      </c>
      <c r="G519" s="18" t="s">
        <v>530</v>
      </c>
      <c r="H519" s="18" t="s">
        <v>215</v>
      </c>
      <c r="I519" s="18" t="s">
        <v>18</v>
      </c>
      <c r="J519" s="18" t="s">
        <v>25</v>
      </c>
      <c r="K519" s="19" t="str">
        <f t="shared" si="20"/>
        <v>S72LB0104S30602900</v>
      </c>
      <c r="L519" s="18" t="s">
        <v>4</v>
      </c>
      <c r="M519" s="18" t="s">
        <v>137</v>
      </c>
      <c r="N519" s="19" t="s">
        <v>19</v>
      </c>
      <c r="O519" s="18" t="s">
        <v>536</v>
      </c>
      <c r="P519" s="20">
        <v>4</v>
      </c>
      <c r="Q519" s="21">
        <v>223</v>
      </c>
      <c r="R519" s="21">
        <f t="shared" si="21"/>
        <v>892</v>
      </c>
      <c r="S519" s="89"/>
    </row>
    <row r="520" spans="1:19" ht="41.1" customHeight="1" x14ac:dyDescent="0.2">
      <c r="A520" s="97"/>
      <c r="B520" s="15" t="s">
        <v>2932</v>
      </c>
      <c r="C520" s="16" t="s">
        <v>2404</v>
      </c>
      <c r="D520" s="17" t="s">
        <v>2402</v>
      </c>
      <c r="E520" s="17" t="s">
        <v>2957</v>
      </c>
      <c r="F520" s="19" t="s">
        <v>2962</v>
      </c>
      <c r="G520" s="18" t="s">
        <v>530</v>
      </c>
      <c r="H520" s="18" t="s">
        <v>215</v>
      </c>
      <c r="I520" s="18" t="s">
        <v>18</v>
      </c>
      <c r="J520" s="18" t="s">
        <v>25</v>
      </c>
      <c r="K520" s="19" t="str">
        <f t="shared" si="20"/>
        <v>S72LB0104S30602900</v>
      </c>
      <c r="L520" s="18" t="s">
        <v>4</v>
      </c>
      <c r="M520" s="18" t="s">
        <v>137</v>
      </c>
      <c r="N520" s="19" t="s">
        <v>14</v>
      </c>
      <c r="O520" s="18" t="s">
        <v>537</v>
      </c>
      <c r="P520" s="20">
        <v>1</v>
      </c>
      <c r="Q520" s="21">
        <v>223</v>
      </c>
      <c r="R520" s="21">
        <f t="shared" si="21"/>
        <v>223</v>
      </c>
      <c r="S520" s="89"/>
    </row>
    <row r="521" spans="1:19" ht="155.1" customHeight="1" x14ac:dyDescent="0.2">
      <c r="A521" s="14"/>
      <c r="B521" s="15" t="s">
        <v>2932</v>
      </c>
      <c r="C521" s="16" t="s">
        <v>2404</v>
      </c>
      <c r="D521" s="17" t="s">
        <v>2402</v>
      </c>
      <c r="E521" s="17" t="s">
        <v>2957</v>
      </c>
      <c r="F521" s="19" t="s">
        <v>2962</v>
      </c>
      <c r="G521" s="18" t="s">
        <v>681</v>
      </c>
      <c r="H521" s="18" t="s">
        <v>114</v>
      </c>
      <c r="I521" s="18" t="s">
        <v>1</v>
      </c>
      <c r="J521" s="18" t="s">
        <v>2</v>
      </c>
      <c r="K521" s="19" t="str">
        <f t="shared" si="20"/>
        <v>S72LB0139S39781100</v>
      </c>
      <c r="L521" s="18" t="s">
        <v>4</v>
      </c>
      <c r="M521" s="18" t="s">
        <v>137</v>
      </c>
      <c r="N521" s="18" t="s">
        <v>81</v>
      </c>
      <c r="O521" s="18" t="s">
        <v>700</v>
      </c>
      <c r="P521" s="20">
        <v>1</v>
      </c>
      <c r="Q521" s="21">
        <v>165</v>
      </c>
      <c r="R521" s="21">
        <f t="shared" si="21"/>
        <v>165</v>
      </c>
      <c r="S521" s="89"/>
    </row>
    <row r="522" spans="1:19" ht="155.1" customHeight="1" x14ac:dyDescent="0.2">
      <c r="A522" s="14"/>
      <c r="B522" s="15" t="s">
        <v>2932</v>
      </c>
      <c r="C522" s="16" t="s">
        <v>2404</v>
      </c>
      <c r="D522" s="17" t="s">
        <v>2402</v>
      </c>
      <c r="E522" s="17" t="s">
        <v>2957</v>
      </c>
      <c r="F522" s="19" t="s">
        <v>2962</v>
      </c>
      <c r="G522" s="18" t="s">
        <v>484</v>
      </c>
      <c r="H522" s="18" t="s">
        <v>212</v>
      </c>
      <c r="I522" s="18" t="s">
        <v>149</v>
      </c>
      <c r="J522" s="18" t="s">
        <v>152</v>
      </c>
      <c r="K522" s="19" t="str">
        <f t="shared" si="20"/>
        <v>S72LB0162S40737143</v>
      </c>
      <c r="L522" s="18" t="s">
        <v>4</v>
      </c>
      <c r="M522" s="18" t="s">
        <v>137</v>
      </c>
      <c r="N522" s="19" t="s">
        <v>16</v>
      </c>
      <c r="O522" s="18" t="s">
        <v>538</v>
      </c>
      <c r="P522" s="20">
        <v>1</v>
      </c>
      <c r="Q522" s="21">
        <v>176</v>
      </c>
      <c r="R522" s="21">
        <f t="shared" si="21"/>
        <v>176</v>
      </c>
      <c r="S522" s="89"/>
    </row>
    <row r="523" spans="1:19" ht="155.1" customHeight="1" x14ac:dyDescent="0.2">
      <c r="A523" s="14"/>
      <c r="B523" s="15" t="s">
        <v>2932</v>
      </c>
      <c r="C523" s="16" t="s">
        <v>2404</v>
      </c>
      <c r="D523" s="17" t="s">
        <v>2402</v>
      </c>
      <c r="E523" s="17" t="s">
        <v>2957</v>
      </c>
      <c r="F523" s="19" t="s">
        <v>2962</v>
      </c>
      <c r="G523" s="18" t="s">
        <v>539</v>
      </c>
      <c r="H523" s="18" t="s">
        <v>211</v>
      </c>
      <c r="I523" s="18" t="s">
        <v>75</v>
      </c>
      <c r="J523" s="18" t="s">
        <v>9</v>
      </c>
      <c r="K523" s="19" t="str">
        <f t="shared" si="20"/>
        <v>S72LB0163S30595470</v>
      </c>
      <c r="L523" s="18" t="s">
        <v>4</v>
      </c>
      <c r="M523" s="18" t="s">
        <v>137</v>
      </c>
      <c r="N523" s="19" t="s">
        <v>19</v>
      </c>
      <c r="O523" s="18" t="s">
        <v>540</v>
      </c>
      <c r="P523" s="20">
        <v>1</v>
      </c>
      <c r="Q523" s="21">
        <v>318</v>
      </c>
      <c r="R523" s="21">
        <f t="shared" si="21"/>
        <v>318</v>
      </c>
      <c r="S523" s="89"/>
    </row>
    <row r="524" spans="1:19" ht="155.1" customHeight="1" x14ac:dyDescent="0.2">
      <c r="A524" s="14"/>
      <c r="B524" s="15" t="s">
        <v>2932</v>
      </c>
      <c r="C524" s="16" t="s">
        <v>2404</v>
      </c>
      <c r="D524" s="17" t="s">
        <v>2402</v>
      </c>
      <c r="E524" s="17" t="s">
        <v>2957</v>
      </c>
      <c r="F524" s="19" t="s">
        <v>2962</v>
      </c>
      <c r="G524" s="18" t="s">
        <v>362</v>
      </c>
      <c r="H524" s="18" t="s">
        <v>211</v>
      </c>
      <c r="I524" s="18" t="s">
        <v>75</v>
      </c>
      <c r="J524" s="18" t="s">
        <v>9</v>
      </c>
      <c r="K524" s="19" t="str">
        <f t="shared" si="20"/>
        <v>S72LB0164S30595470</v>
      </c>
      <c r="L524" s="18" t="s">
        <v>4</v>
      </c>
      <c r="M524" s="18" t="s">
        <v>137</v>
      </c>
      <c r="N524" s="19" t="s">
        <v>13</v>
      </c>
      <c r="O524" s="18" t="s">
        <v>541</v>
      </c>
      <c r="P524" s="20">
        <v>1</v>
      </c>
      <c r="Q524" s="21">
        <v>275</v>
      </c>
      <c r="R524" s="21">
        <f t="shared" si="21"/>
        <v>275</v>
      </c>
      <c r="S524" s="89"/>
    </row>
    <row r="525" spans="1:19" x14ac:dyDescent="0.2">
      <c r="A525" s="94"/>
      <c r="B525" s="15" t="s">
        <v>2932</v>
      </c>
      <c r="C525" s="16" t="s">
        <v>2404</v>
      </c>
      <c r="D525" s="17" t="s">
        <v>2402</v>
      </c>
      <c r="E525" s="17" t="s">
        <v>2957</v>
      </c>
      <c r="F525" s="19" t="s">
        <v>2962</v>
      </c>
      <c r="G525" s="18" t="s">
        <v>542</v>
      </c>
      <c r="H525" s="18" t="s">
        <v>211</v>
      </c>
      <c r="I525" s="18" t="s">
        <v>75</v>
      </c>
      <c r="J525" s="18" t="s">
        <v>9</v>
      </c>
      <c r="K525" s="19" t="str">
        <f t="shared" si="20"/>
        <v>S72LB0167S30595470</v>
      </c>
      <c r="L525" s="18" t="s">
        <v>4</v>
      </c>
      <c r="M525" s="18" t="s">
        <v>137</v>
      </c>
      <c r="N525" s="19" t="s">
        <v>80</v>
      </c>
      <c r="O525" s="18" t="s">
        <v>543</v>
      </c>
      <c r="P525" s="20">
        <v>1</v>
      </c>
      <c r="Q525" s="21">
        <v>298</v>
      </c>
      <c r="R525" s="21">
        <f t="shared" si="21"/>
        <v>298</v>
      </c>
      <c r="S525" s="89"/>
    </row>
    <row r="526" spans="1:19" x14ac:dyDescent="0.2">
      <c r="A526" s="95"/>
      <c r="B526" s="15" t="s">
        <v>2932</v>
      </c>
      <c r="C526" s="16" t="s">
        <v>2404</v>
      </c>
      <c r="D526" s="17" t="s">
        <v>2402</v>
      </c>
      <c r="E526" s="17" t="s">
        <v>2957</v>
      </c>
      <c r="F526" s="19" t="s">
        <v>2962</v>
      </c>
      <c r="G526" s="18" t="s">
        <v>542</v>
      </c>
      <c r="H526" s="18" t="s">
        <v>211</v>
      </c>
      <c r="I526" s="18" t="s">
        <v>75</v>
      </c>
      <c r="J526" s="18" t="s">
        <v>9</v>
      </c>
      <c r="K526" s="19" t="str">
        <f t="shared" si="20"/>
        <v>S72LB0167S30595470</v>
      </c>
      <c r="L526" s="18" t="s">
        <v>4</v>
      </c>
      <c r="M526" s="18" t="s">
        <v>137</v>
      </c>
      <c r="N526" s="19" t="s">
        <v>13</v>
      </c>
      <c r="O526" s="18" t="s">
        <v>544</v>
      </c>
      <c r="P526" s="20">
        <v>1</v>
      </c>
      <c r="Q526" s="21">
        <v>298</v>
      </c>
      <c r="R526" s="21">
        <f t="shared" si="21"/>
        <v>298</v>
      </c>
      <c r="S526" s="89"/>
    </row>
    <row r="527" spans="1:19" x14ac:dyDescent="0.2">
      <c r="A527" s="95"/>
      <c r="B527" s="15" t="s">
        <v>2932</v>
      </c>
      <c r="C527" s="16" t="s">
        <v>2404</v>
      </c>
      <c r="D527" s="17" t="s">
        <v>2402</v>
      </c>
      <c r="E527" s="17" t="s">
        <v>2957</v>
      </c>
      <c r="F527" s="19" t="s">
        <v>2962</v>
      </c>
      <c r="G527" s="18" t="s">
        <v>542</v>
      </c>
      <c r="H527" s="18" t="s">
        <v>211</v>
      </c>
      <c r="I527" s="18" t="s">
        <v>75</v>
      </c>
      <c r="J527" s="18" t="s">
        <v>9</v>
      </c>
      <c r="K527" s="19" t="str">
        <f t="shared" si="20"/>
        <v>S72LB0167S30595470</v>
      </c>
      <c r="L527" s="18" t="s">
        <v>4</v>
      </c>
      <c r="M527" s="18" t="s">
        <v>137</v>
      </c>
      <c r="N527" s="19" t="s">
        <v>19</v>
      </c>
      <c r="O527" s="18" t="s">
        <v>545</v>
      </c>
      <c r="P527" s="20">
        <v>1</v>
      </c>
      <c r="Q527" s="21">
        <v>298</v>
      </c>
      <c r="R527" s="21">
        <f t="shared" si="21"/>
        <v>298</v>
      </c>
      <c r="S527" s="89"/>
    </row>
    <row r="528" spans="1:19" x14ac:dyDescent="0.2">
      <c r="A528" s="97"/>
      <c r="B528" s="15" t="s">
        <v>2932</v>
      </c>
      <c r="C528" s="16" t="s">
        <v>2404</v>
      </c>
      <c r="D528" s="17" t="s">
        <v>2402</v>
      </c>
      <c r="E528" s="17" t="s">
        <v>2957</v>
      </c>
      <c r="F528" s="19" t="s">
        <v>2962</v>
      </c>
      <c r="G528" s="18" t="s">
        <v>542</v>
      </c>
      <c r="H528" s="18" t="s">
        <v>211</v>
      </c>
      <c r="I528" s="18" t="s">
        <v>75</v>
      </c>
      <c r="J528" s="18" t="s">
        <v>9</v>
      </c>
      <c r="K528" s="19" t="str">
        <f t="shared" si="20"/>
        <v>S72LB0167S30595470</v>
      </c>
      <c r="L528" s="18" t="s">
        <v>4</v>
      </c>
      <c r="M528" s="18" t="s">
        <v>137</v>
      </c>
      <c r="N528" s="19" t="s">
        <v>14</v>
      </c>
      <c r="O528" s="18" t="s">
        <v>546</v>
      </c>
      <c r="P528" s="20">
        <v>1</v>
      </c>
      <c r="Q528" s="21">
        <v>298</v>
      </c>
      <c r="R528" s="21">
        <f t="shared" si="21"/>
        <v>298</v>
      </c>
      <c r="S528" s="89"/>
    </row>
    <row r="529" spans="1:19" ht="155.1" customHeight="1" x14ac:dyDescent="0.2">
      <c r="A529" s="14"/>
      <c r="B529" s="15" t="s">
        <v>2932</v>
      </c>
      <c r="C529" s="16" t="s">
        <v>2404</v>
      </c>
      <c r="D529" s="17" t="s">
        <v>2402</v>
      </c>
      <c r="E529" s="17" t="s">
        <v>2957</v>
      </c>
      <c r="F529" s="19" t="s">
        <v>2962</v>
      </c>
      <c r="G529" s="18" t="s">
        <v>754</v>
      </c>
      <c r="H529" s="18" t="s">
        <v>123</v>
      </c>
      <c r="I529" s="18" t="s">
        <v>18</v>
      </c>
      <c r="J529" s="18" t="s">
        <v>25</v>
      </c>
      <c r="K529" s="19" t="str">
        <f t="shared" si="20"/>
        <v>S72LB0172S30357900</v>
      </c>
      <c r="L529" s="18" t="s">
        <v>4</v>
      </c>
      <c r="M529" s="18" t="s">
        <v>137</v>
      </c>
      <c r="N529" s="19" t="s">
        <v>81</v>
      </c>
      <c r="O529" s="18" t="s">
        <v>755</v>
      </c>
      <c r="P529" s="20">
        <v>1</v>
      </c>
      <c r="Q529" s="21">
        <v>192</v>
      </c>
      <c r="R529" s="21">
        <f t="shared" si="21"/>
        <v>192</v>
      </c>
      <c r="S529" s="89"/>
    </row>
    <row r="530" spans="1:19" x14ac:dyDescent="0.2">
      <c r="A530" s="94"/>
      <c r="B530" s="15" t="s">
        <v>2932</v>
      </c>
      <c r="C530" s="16" t="s">
        <v>2404</v>
      </c>
      <c r="D530" s="17" t="s">
        <v>2402</v>
      </c>
      <c r="E530" s="17" t="s">
        <v>2957</v>
      </c>
      <c r="F530" s="19" t="s">
        <v>2962</v>
      </c>
      <c r="G530" s="18" t="s">
        <v>756</v>
      </c>
      <c r="H530" s="18" t="s">
        <v>107</v>
      </c>
      <c r="I530" s="18" t="s">
        <v>75</v>
      </c>
      <c r="J530" s="18" t="s">
        <v>9</v>
      </c>
      <c r="K530" s="19" t="str">
        <f t="shared" si="20"/>
        <v>S72LB0174S30342470</v>
      </c>
      <c r="L530" s="18" t="s">
        <v>4</v>
      </c>
      <c r="M530" s="18" t="s">
        <v>137</v>
      </c>
      <c r="N530" s="19" t="s">
        <v>80</v>
      </c>
      <c r="O530" s="18" t="s">
        <v>757</v>
      </c>
      <c r="P530" s="20">
        <v>1</v>
      </c>
      <c r="Q530" s="21">
        <v>137</v>
      </c>
      <c r="R530" s="21">
        <f t="shared" si="21"/>
        <v>137</v>
      </c>
      <c r="S530" s="89"/>
    </row>
    <row r="531" spans="1:19" x14ac:dyDescent="0.2">
      <c r="A531" s="95"/>
      <c r="B531" s="15" t="s">
        <v>2932</v>
      </c>
      <c r="C531" s="16" t="s">
        <v>2404</v>
      </c>
      <c r="D531" s="17" t="s">
        <v>2402</v>
      </c>
      <c r="E531" s="17" t="s">
        <v>2957</v>
      </c>
      <c r="F531" s="19" t="s">
        <v>2962</v>
      </c>
      <c r="G531" s="18" t="s">
        <v>756</v>
      </c>
      <c r="H531" s="18" t="s">
        <v>107</v>
      </c>
      <c r="I531" s="18" t="s">
        <v>75</v>
      </c>
      <c r="J531" s="18" t="s">
        <v>9</v>
      </c>
      <c r="K531" s="19" t="str">
        <f t="shared" si="20"/>
        <v>S72LB0174S30342470</v>
      </c>
      <c r="L531" s="18" t="s">
        <v>4</v>
      </c>
      <c r="M531" s="18" t="s">
        <v>137</v>
      </c>
      <c r="N531" s="19" t="s">
        <v>13</v>
      </c>
      <c r="O531" s="18" t="s">
        <v>758</v>
      </c>
      <c r="P531" s="20">
        <v>2</v>
      </c>
      <c r="Q531" s="21">
        <v>137</v>
      </c>
      <c r="R531" s="21">
        <f t="shared" si="21"/>
        <v>274</v>
      </c>
      <c r="S531" s="89"/>
    </row>
    <row r="532" spans="1:19" x14ac:dyDescent="0.2">
      <c r="A532" s="95"/>
      <c r="B532" s="15" t="s">
        <v>2932</v>
      </c>
      <c r="C532" s="16" t="s">
        <v>2404</v>
      </c>
      <c r="D532" s="17" t="s">
        <v>2402</v>
      </c>
      <c r="E532" s="17" t="s">
        <v>2957</v>
      </c>
      <c r="F532" s="19" t="s">
        <v>2962</v>
      </c>
      <c r="G532" s="18" t="s">
        <v>756</v>
      </c>
      <c r="H532" s="18" t="s">
        <v>107</v>
      </c>
      <c r="I532" s="18" t="s">
        <v>75</v>
      </c>
      <c r="J532" s="18" t="s">
        <v>9</v>
      </c>
      <c r="K532" s="19" t="str">
        <f t="shared" si="20"/>
        <v>S72LB0174S30342470</v>
      </c>
      <c r="L532" s="18" t="s">
        <v>4</v>
      </c>
      <c r="M532" s="18" t="s">
        <v>137</v>
      </c>
      <c r="N532" s="19" t="s">
        <v>19</v>
      </c>
      <c r="O532" s="18" t="s">
        <v>759</v>
      </c>
      <c r="P532" s="20">
        <v>2</v>
      </c>
      <c r="Q532" s="21">
        <v>137</v>
      </c>
      <c r="R532" s="21">
        <f t="shared" si="21"/>
        <v>274</v>
      </c>
      <c r="S532" s="89"/>
    </row>
    <row r="533" spans="1:19" x14ac:dyDescent="0.2">
      <c r="A533" s="95"/>
      <c r="B533" s="15" t="s">
        <v>2932</v>
      </c>
      <c r="C533" s="16" t="s">
        <v>2404</v>
      </c>
      <c r="D533" s="17" t="s">
        <v>2402</v>
      </c>
      <c r="E533" s="17" t="s">
        <v>2957</v>
      </c>
      <c r="F533" s="19" t="s">
        <v>2962</v>
      </c>
      <c r="G533" s="18" t="s">
        <v>756</v>
      </c>
      <c r="H533" s="18" t="s">
        <v>107</v>
      </c>
      <c r="I533" s="18" t="s">
        <v>75</v>
      </c>
      <c r="J533" s="18" t="s">
        <v>9</v>
      </c>
      <c r="K533" s="19" t="str">
        <f t="shared" si="20"/>
        <v>S72LB0174S30342470</v>
      </c>
      <c r="L533" s="18" t="s">
        <v>4</v>
      </c>
      <c r="M533" s="18" t="s">
        <v>137</v>
      </c>
      <c r="N533" s="19" t="s">
        <v>14</v>
      </c>
      <c r="O533" s="18" t="s">
        <v>760</v>
      </c>
      <c r="P533" s="20">
        <v>1</v>
      </c>
      <c r="Q533" s="21">
        <v>137</v>
      </c>
      <c r="R533" s="21">
        <f t="shared" si="21"/>
        <v>137</v>
      </c>
      <c r="S533" s="89"/>
    </row>
    <row r="534" spans="1:19" x14ac:dyDescent="0.2">
      <c r="A534" s="95"/>
      <c r="B534" s="15" t="s">
        <v>2932</v>
      </c>
      <c r="C534" s="16" t="s">
        <v>2404</v>
      </c>
      <c r="D534" s="17" t="s">
        <v>2402</v>
      </c>
      <c r="E534" s="17" t="s">
        <v>2957</v>
      </c>
      <c r="F534" s="19" t="s">
        <v>2962</v>
      </c>
      <c r="G534" s="18" t="s">
        <v>761</v>
      </c>
      <c r="H534" s="18" t="s">
        <v>107</v>
      </c>
      <c r="I534" s="18" t="s">
        <v>75</v>
      </c>
      <c r="J534" s="18" t="s">
        <v>9</v>
      </c>
      <c r="K534" s="19" t="str">
        <f t="shared" si="20"/>
        <v>S72LB0175S30342470</v>
      </c>
      <c r="L534" s="18" t="s">
        <v>4</v>
      </c>
      <c r="M534" s="18" t="s">
        <v>137</v>
      </c>
      <c r="N534" s="19" t="s">
        <v>13</v>
      </c>
      <c r="O534" s="18" t="s">
        <v>762</v>
      </c>
      <c r="P534" s="20">
        <v>1</v>
      </c>
      <c r="Q534" s="21">
        <v>137</v>
      </c>
      <c r="R534" s="21">
        <f t="shared" si="21"/>
        <v>137</v>
      </c>
      <c r="S534" s="89"/>
    </row>
    <row r="535" spans="1:19" x14ac:dyDescent="0.2">
      <c r="A535" s="97"/>
      <c r="B535" s="15" t="s">
        <v>2932</v>
      </c>
      <c r="C535" s="16" t="s">
        <v>2404</v>
      </c>
      <c r="D535" s="17" t="s">
        <v>2402</v>
      </c>
      <c r="E535" s="17" t="s">
        <v>2957</v>
      </c>
      <c r="F535" s="19" t="s">
        <v>2962</v>
      </c>
      <c r="G535" s="18" t="s">
        <v>761</v>
      </c>
      <c r="H535" s="18" t="s">
        <v>107</v>
      </c>
      <c r="I535" s="18" t="s">
        <v>75</v>
      </c>
      <c r="J535" s="18" t="s">
        <v>9</v>
      </c>
      <c r="K535" s="19" t="str">
        <f t="shared" si="20"/>
        <v>S72LB0175S30342470</v>
      </c>
      <c r="L535" s="18" t="s">
        <v>4</v>
      </c>
      <c r="M535" s="18" t="s">
        <v>137</v>
      </c>
      <c r="N535" s="19" t="s">
        <v>12</v>
      </c>
      <c r="O535" s="18" t="s">
        <v>763</v>
      </c>
      <c r="P535" s="20">
        <v>1</v>
      </c>
      <c r="Q535" s="21">
        <v>137</v>
      </c>
      <c r="R535" s="21">
        <f t="shared" si="21"/>
        <v>137</v>
      </c>
      <c r="S535" s="89"/>
    </row>
    <row r="536" spans="1:19" ht="155.1" customHeight="1" x14ac:dyDescent="0.2">
      <c r="A536" s="14"/>
      <c r="B536" s="15" t="s">
        <v>2932</v>
      </c>
      <c r="C536" s="16" t="s">
        <v>2404</v>
      </c>
      <c r="D536" s="17" t="s">
        <v>2402</v>
      </c>
      <c r="E536" s="17" t="s">
        <v>2957</v>
      </c>
      <c r="F536" s="19" t="s">
        <v>2962</v>
      </c>
      <c r="G536" s="18" t="s">
        <v>764</v>
      </c>
      <c r="H536" s="18" t="s">
        <v>108</v>
      </c>
      <c r="I536" s="18" t="s">
        <v>75</v>
      </c>
      <c r="J536" s="18" t="s">
        <v>9</v>
      </c>
      <c r="K536" s="19" t="str">
        <f t="shared" si="20"/>
        <v>S72LB0178S30309470</v>
      </c>
      <c r="L536" s="18" t="s">
        <v>4</v>
      </c>
      <c r="M536" s="18" t="s">
        <v>130</v>
      </c>
      <c r="N536" s="19" t="s">
        <v>14</v>
      </c>
      <c r="O536" s="18" t="s">
        <v>765</v>
      </c>
      <c r="P536" s="20">
        <v>1</v>
      </c>
      <c r="Q536" s="21">
        <v>211</v>
      </c>
      <c r="R536" s="21">
        <f t="shared" si="21"/>
        <v>211</v>
      </c>
      <c r="S536" s="89"/>
    </row>
    <row r="537" spans="1:19" x14ac:dyDescent="0.2">
      <c r="A537" s="94"/>
      <c r="B537" s="15" t="s">
        <v>2932</v>
      </c>
      <c r="C537" s="16" t="s">
        <v>2404</v>
      </c>
      <c r="D537" s="17" t="s">
        <v>2402</v>
      </c>
      <c r="E537" s="17" t="s">
        <v>2957</v>
      </c>
      <c r="F537" s="19" t="s">
        <v>2962</v>
      </c>
      <c r="G537" s="18" t="s">
        <v>766</v>
      </c>
      <c r="H537" s="18" t="s">
        <v>107</v>
      </c>
      <c r="I537" s="18" t="s">
        <v>75</v>
      </c>
      <c r="J537" s="18" t="s">
        <v>9</v>
      </c>
      <c r="K537" s="19" t="str">
        <f t="shared" si="20"/>
        <v>S72LB0180S30342470</v>
      </c>
      <c r="L537" s="18" t="s">
        <v>4</v>
      </c>
      <c r="M537" s="18" t="s">
        <v>137</v>
      </c>
      <c r="N537" s="19" t="s">
        <v>16</v>
      </c>
      <c r="O537" s="18" t="s">
        <v>767</v>
      </c>
      <c r="P537" s="20">
        <v>2</v>
      </c>
      <c r="Q537" s="21">
        <v>185</v>
      </c>
      <c r="R537" s="21">
        <f t="shared" si="21"/>
        <v>370</v>
      </c>
      <c r="S537" s="89"/>
    </row>
    <row r="538" spans="1:19" x14ac:dyDescent="0.2">
      <c r="A538" s="95"/>
      <c r="B538" s="15" t="s">
        <v>2932</v>
      </c>
      <c r="C538" s="16" t="s">
        <v>2404</v>
      </c>
      <c r="D538" s="17" t="s">
        <v>2402</v>
      </c>
      <c r="E538" s="17" t="s">
        <v>2957</v>
      </c>
      <c r="F538" s="19" t="s">
        <v>2962</v>
      </c>
      <c r="G538" s="18" t="s">
        <v>766</v>
      </c>
      <c r="H538" s="18" t="s">
        <v>107</v>
      </c>
      <c r="I538" s="18" t="s">
        <v>75</v>
      </c>
      <c r="J538" s="18" t="s">
        <v>9</v>
      </c>
      <c r="K538" s="19" t="str">
        <f t="shared" si="20"/>
        <v>S72LB0180S30342470</v>
      </c>
      <c r="L538" s="18" t="s">
        <v>4</v>
      </c>
      <c r="M538" s="18" t="s">
        <v>137</v>
      </c>
      <c r="N538" s="19" t="s">
        <v>12</v>
      </c>
      <c r="O538" s="18" t="s">
        <v>768</v>
      </c>
      <c r="P538" s="20">
        <v>2</v>
      </c>
      <c r="Q538" s="21">
        <v>185</v>
      </c>
      <c r="R538" s="21">
        <f t="shared" si="21"/>
        <v>370</v>
      </c>
      <c r="S538" s="89"/>
    </row>
    <row r="539" spans="1:19" x14ac:dyDescent="0.2">
      <c r="A539" s="97"/>
      <c r="B539" s="15" t="s">
        <v>2932</v>
      </c>
      <c r="C539" s="16" t="s">
        <v>2404</v>
      </c>
      <c r="D539" s="17" t="s">
        <v>2402</v>
      </c>
      <c r="E539" s="17" t="s">
        <v>2957</v>
      </c>
      <c r="F539" s="19" t="s">
        <v>2962</v>
      </c>
      <c r="G539" s="18" t="s">
        <v>769</v>
      </c>
      <c r="H539" s="18" t="s">
        <v>114</v>
      </c>
      <c r="I539" s="18" t="s">
        <v>1</v>
      </c>
      <c r="J539" s="18" t="s">
        <v>2</v>
      </c>
      <c r="K539" s="19" t="str">
        <f t="shared" si="20"/>
        <v>S72LB0183S39781100</v>
      </c>
      <c r="L539" s="18" t="s">
        <v>4</v>
      </c>
      <c r="M539" s="18" t="s">
        <v>137</v>
      </c>
      <c r="N539" s="19" t="s">
        <v>16</v>
      </c>
      <c r="O539" s="18" t="s">
        <v>770</v>
      </c>
      <c r="P539" s="20">
        <v>2</v>
      </c>
      <c r="Q539" s="21">
        <v>112</v>
      </c>
      <c r="R539" s="21">
        <f t="shared" si="21"/>
        <v>224</v>
      </c>
      <c r="S539" s="89"/>
    </row>
    <row r="540" spans="1:19" x14ac:dyDescent="0.2">
      <c r="A540" s="94"/>
      <c r="B540" s="15" t="s">
        <v>2932</v>
      </c>
      <c r="C540" s="16" t="s">
        <v>2404</v>
      </c>
      <c r="D540" s="17" t="s">
        <v>2402</v>
      </c>
      <c r="E540" s="17" t="s">
        <v>2957</v>
      </c>
      <c r="F540" s="19" t="s">
        <v>2962</v>
      </c>
      <c r="G540" s="18" t="s">
        <v>771</v>
      </c>
      <c r="H540" s="18" t="s">
        <v>107</v>
      </c>
      <c r="I540" s="18" t="s">
        <v>75</v>
      </c>
      <c r="J540" s="18" t="s">
        <v>9</v>
      </c>
      <c r="K540" s="19" t="str">
        <f t="shared" si="20"/>
        <v>S72LB0191S30342470</v>
      </c>
      <c r="L540" s="18" t="s">
        <v>4</v>
      </c>
      <c r="M540" s="18" t="s">
        <v>137</v>
      </c>
      <c r="N540" s="19" t="s">
        <v>13</v>
      </c>
      <c r="O540" s="18" t="s">
        <v>772</v>
      </c>
      <c r="P540" s="20">
        <v>1</v>
      </c>
      <c r="Q540" s="21">
        <v>166</v>
      </c>
      <c r="R540" s="21">
        <f t="shared" si="21"/>
        <v>166</v>
      </c>
      <c r="S540" s="89"/>
    </row>
    <row r="541" spans="1:19" x14ac:dyDescent="0.2">
      <c r="A541" s="95"/>
      <c r="B541" s="15" t="s">
        <v>2932</v>
      </c>
      <c r="C541" s="16" t="s">
        <v>2404</v>
      </c>
      <c r="D541" s="17" t="s">
        <v>2402</v>
      </c>
      <c r="E541" s="17" t="s">
        <v>2957</v>
      </c>
      <c r="F541" s="19" t="s">
        <v>2962</v>
      </c>
      <c r="G541" s="18" t="s">
        <v>773</v>
      </c>
      <c r="H541" s="18" t="s">
        <v>107</v>
      </c>
      <c r="I541" s="18" t="s">
        <v>75</v>
      </c>
      <c r="J541" s="18" t="s">
        <v>9</v>
      </c>
      <c r="K541" s="19" t="str">
        <f t="shared" si="20"/>
        <v>S72LB0192S30342470</v>
      </c>
      <c r="L541" s="18" t="s">
        <v>4</v>
      </c>
      <c r="M541" s="18" t="s">
        <v>137</v>
      </c>
      <c r="N541" s="19" t="s">
        <v>13</v>
      </c>
      <c r="O541" s="18" t="s">
        <v>774</v>
      </c>
      <c r="P541" s="20">
        <v>1</v>
      </c>
      <c r="Q541" s="21">
        <v>166</v>
      </c>
      <c r="R541" s="21">
        <f t="shared" si="21"/>
        <v>166</v>
      </c>
      <c r="S541" s="89"/>
    </row>
    <row r="542" spans="1:19" x14ac:dyDescent="0.2">
      <c r="A542" s="95"/>
      <c r="B542" s="15" t="s">
        <v>2932</v>
      </c>
      <c r="C542" s="16" t="s">
        <v>2404</v>
      </c>
      <c r="D542" s="17" t="s">
        <v>2402</v>
      </c>
      <c r="E542" s="17" t="s">
        <v>2957</v>
      </c>
      <c r="F542" s="19" t="s">
        <v>2962</v>
      </c>
      <c r="G542" s="18" t="s">
        <v>775</v>
      </c>
      <c r="H542" s="18" t="s">
        <v>107</v>
      </c>
      <c r="I542" s="18" t="s">
        <v>75</v>
      </c>
      <c r="J542" s="18" t="s">
        <v>9</v>
      </c>
      <c r="K542" s="19" t="str">
        <f t="shared" si="20"/>
        <v>S72LB0193S30342470</v>
      </c>
      <c r="L542" s="18" t="s">
        <v>4</v>
      </c>
      <c r="M542" s="18" t="s">
        <v>137</v>
      </c>
      <c r="N542" s="19" t="s">
        <v>16</v>
      </c>
      <c r="O542" s="18" t="s">
        <v>776</v>
      </c>
      <c r="P542" s="20">
        <v>2</v>
      </c>
      <c r="Q542" s="21">
        <v>144</v>
      </c>
      <c r="R542" s="21">
        <f t="shared" si="21"/>
        <v>288</v>
      </c>
      <c r="S542" s="89"/>
    </row>
    <row r="543" spans="1:19" x14ac:dyDescent="0.2">
      <c r="A543" s="95"/>
      <c r="B543" s="15" t="s">
        <v>2932</v>
      </c>
      <c r="C543" s="16" t="s">
        <v>2404</v>
      </c>
      <c r="D543" s="17" t="s">
        <v>2402</v>
      </c>
      <c r="E543" s="17" t="s">
        <v>2957</v>
      </c>
      <c r="F543" s="19" t="s">
        <v>2962</v>
      </c>
      <c r="G543" s="18" t="s">
        <v>2189</v>
      </c>
      <c r="H543" s="18" t="s">
        <v>107</v>
      </c>
      <c r="I543" s="18" t="s">
        <v>75</v>
      </c>
      <c r="J543" s="18" t="s">
        <v>9</v>
      </c>
      <c r="K543" s="19" t="str">
        <f t="shared" si="20"/>
        <v>S72LB0196S30342470</v>
      </c>
      <c r="L543" s="18" t="s">
        <v>4</v>
      </c>
      <c r="M543" s="18" t="s">
        <v>137</v>
      </c>
      <c r="N543" s="19" t="s">
        <v>16</v>
      </c>
      <c r="O543" s="18" t="s">
        <v>2190</v>
      </c>
      <c r="P543" s="20">
        <v>1</v>
      </c>
      <c r="Q543" s="21">
        <v>144</v>
      </c>
      <c r="R543" s="21">
        <f t="shared" si="21"/>
        <v>144</v>
      </c>
      <c r="S543" s="89"/>
    </row>
    <row r="544" spans="1:19" x14ac:dyDescent="0.2">
      <c r="A544" s="95"/>
      <c r="B544" s="15" t="s">
        <v>2932</v>
      </c>
      <c r="C544" s="16" t="s">
        <v>2404</v>
      </c>
      <c r="D544" s="17" t="s">
        <v>2402</v>
      </c>
      <c r="E544" s="17" t="s">
        <v>2957</v>
      </c>
      <c r="F544" s="19" t="s">
        <v>2962</v>
      </c>
      <c r="G544" s="18" t="s">
        <v>777</v>
      </c>
      <c r="H544" s="18" t="s">
        <v>107</v>
      </c>
      <c r="I544" s="18" t="s">
        <v>75</v>
      </c>
      <c r="J544" s="18" t="s">
        <v>9</v>
      </c>
      <c r="K544" s="19" t="str">
        <f t="shared" si="20"/>
        <v>S72LB0197S30342470</v>
      </c>
      <c r="L544" s="18" t="s">
        <v>4</v>
      </c>
      <c r="M544" s="18" t="s">
        <v>137</v>
      </c>
      <c r="N544" s="19" t="s">
        <v>81</v>
      </c>
      <c r="O544" s="18" t="s">
        <v>778</v>
      </c>
      <c r="P544" s="20">
        <v>3</v>
      </c>
      <c r="Q544" s="21">
        <v>212</v>
      </c>
      <c r="R544" s="21">
        <f t="shared" si="21"/>
        <v>636</v>
      </c>
      <c r="S544" s="89"/>
    </row>
    <row r="545" spans="1:19" x14ac:dyDescent="0.2">
      <c r="A545" s="95"/>
      <c r="B545" s="15" t="s">
        <v>2932</v>
      </c>
      <c r="C545" s="16" t="s">
        <v>2404</v>
      </c>
      <c r="D545" s="17" t="s">
        <v>2402</v>
      </c>
      <c r="E545" s="17" t="s">
        <v>2957</v>
      </c>
      <c r="F545" s="19" t="s">
        <v>2962</v>
      </c>
      <c r="G545" s="18" t="s">
        <v>618</v>
      </c>
      <c r="H545" s="18" t="s">
        <v>107</v>
      </c>
      <c r="I545" s="18" t="s">
        <v>75</v>
      </c>
      <c r="J545" s="18" t="s">
        <v>9</v>
      </c>
      <c r="K545" s="19" t="str">
        <f t="shared" si="20"/>
        <v>S72LB0200S30342470</v>
      </c>
      <c r="L545" s="18" t="s">
        <v>4</v>
      </c>
      <c r="M545" s="18" t="s">
        <v>137</v>
      </c>
      <c r="N545" s="19" t="s">
        <v>12</v>
      </c>
      <c r="O545" s="18" t="s">
        <v>779</v>
      </c>
      <c r="P545" s="20">
        <v>1</v>
      </c>
      <c r="Q545" s="21">
        <v>170</v>
      </c>
      <c r="R545" s="21">
        <f t="shared" si="21"/>
        <v>170</v>
      </c>
      <c r="S545" s="89"/>
    </row>
    <row r="546" spans="1:19" x14ac:dyDescent="0.2">
      <c r="A546" s="95"/>
      <c r="B546" s="15" t="s">
        <v>2932</v>
      </c>
      <c r="C546" s="16" t="s">
        <v>2404</v>
      </c>
      <c r="D546" s="17" t="s">
        <v>2402</v>
      </c>
      <c r="E546" s="17" t="s">
        <v>2957</v>
      </c>
      <c r="F546" s="19" t="s">
        <v>2962</v>
      </c>
      <c r="G546" s="18" t="s">
        <v>780</v>
      </c>
      <c r="H546" s="18" t="s">
        <v>107</v>
      </c>
      <c r="I546" s="18" t="s">
        <v>75</v>
      </c>
      <c r="J546" s="18" t="s">
        <v>9</v>
      </c>
      <c r="K546" s="19" t="str">
        <f t="shared" si="20"/>
        <v>S72LB0201S30342470</v>
      </c>
      <c r="L546" s="18" t="s">
        <v>4</v>
      </c>
      <c r="M546" s="18" t="s">
        <v>137</v>
      </c>
      <c r="N546" s="19" t="s">
        <v>81</v>
      </c>
      <c r="O546" s="18" t="s">
        <v>781</v>
      </c>
      <c r="P546" s="20">
        <v>2</v>
      </c>
      <c r="Q546" s="21">
        <v>170</v>
      </c>
      <c r="R546" s="21">
        <f t="shared" si="21"/>
        <v>340</v>
      </c>
      <c r="S546" s="89"/>
    </row>
    <row r="547" spans="1:19" x14ac:dyDescent="0.2">
      <c r="A547" s="95"/>
      <c r="B547" s="15" t="s">
        <v>2932</v>
      </c>
      <c r="C547" s="16" t="s">
        <v>2404</v>
      </c>
      <c r="D547" s="17" t="s">
        <v>2402</v>
      </c>
      <c r="E547" s="17" t="s">
        <v>2957</v>
      </c>
      <c r="F547" s="19" t="s">
        <v>2962</v>
      </c>
      <c r="G547" s="18" t="s">
        <v>780</v>
      </c>
      <c r="H547" s="18" t="s">
        <v>107</v>
      </c>
      <c r="I547" s="18" t="s">
        <v>75</v>
      </c>
      <c r="J547" s="18" t="s">
        <v>9</v>
      </c>
      <c r="K547" s="19" t="str">
        <f t="shared" si="20"/>
        <v>S72LB0201S30342470</v>
      </c>
      <c r="L547" s="18" t="s">
        <v>4</v>
      </c>
      <c r="M547" s="18" t="s">
        <v>137</v>
      </c>
      <c r="N547" s="19" t="s">
        <v>19</v>
      </c>
      <c r="O547" s="18" t="s">
        <v>782</v>
      </c>
      <c r="P547" s="20">
        <v>1</v>
      </c>
      <c r="Q547" s="21">
        <v>170</v>
      </c>
      <c r="R547" s="21">
        <f t="shared" si="21"/>
        <v>170</v>
      </c>
      <c r="S547" s="89"/>
    </row>
    <row r="548" spans="1:19" x14ac:dyDescent="0.2">
      <c r="A548" s="97"/>
      <c r="B548" s="15" t="s">
        <v>2932</v>
      </c>
      <c r="C548" s="16" t="s">
        <v>2404</v>
      </c>
      <c r="D548" s="17" t="s">
        <v>2402</v>
      </c>
      <c r="E548" s="17" t="s">
        <v>2957</v>
      </c>
      <c r="F548" s="19" t="s">
        <v>2962</v>
      </c>
      <c r="G548" s="18" t="s">
        <v>406</v>
      </c>
      <c r="H548" s="18" t="s">
        <v>107</v>
      </c>
      <c r="I548" s="18" t="s">
        <v>75</v>
      </c>
      <c r="J548" s="18" t="s">
        <v>9</v>
      </c>
      <c r="K548" s="19" t="str">
        <f t="shared" si="20"/>
        <v>S72LB0206S30342470</v>
      </c>
      <c r="L548" s="18" t="s">
        <v>4</v>
      </c>
      <c r="M548" s="18" t="s">
        <v>137</v>
      </c>
      <c r="N548" s="19" t="s">
        <v>12</v>
      </c>
      <c r="O548" s="18" t="s">
        <v>783</v>
      </c>
      <c r="P548" s="20">
        <v>1</v>
      </c>
      <c r="Q548" s="21">
        <v>185</v>
      </c>
      <c r="R548" s="21">
        <f t="shared" si="21"/>
        <v>185</v>
      </c>
      <c r="S548" s="89"/>
    </row>
    <row r="549" spans="1:19" ht="155.1" customHeight="1" x14ac:dyDescent="0.2">
      <c r="A549" s="14"/>
      <c r="B549" s="15" t="s">
        <v>2932</v>
      </c>
      <c r="C549" s="16" t="s">
        <v>2404</v>
      </c>
      <c r="D549" s="17" t="s">
        <v>2402</v>
      </c>
      <c r="E549" s="17" t="s">
        <v>2957</v>
      </c>
      <c r="F549" s="19" t="s">
        <v>2962</v>
      </c>
      <c r="G549" s="18" t="s">
        <v>388</v>
      </c>
      <c r="H549" s="18" t="s">
        <v>333</v>
      </c>
      <c r="I549" s="18" t="s">
        <v>75</v>
      </c>
      <c r="J549" s="18" t="s">
        <v>708</v>
      </c>
      <c r="K549" s="19" t="str">
        <f t="shared" si="20"/>
        <v>S72LB0225S30662470</v>
      </c>
      <c r="L549" s="18" t="s">
        <v>4</v>
      </c>
      <c r="M549" s="18" t="s">
        <v>137</v>
      </c>
      <c r="N549" s="18" t="s">
        <v>14</v>
      </c>
      <c r="O549" s="18" t="s">
        <v>701</v>
      </c>
      <c r="P549" s="20">
        <v>1</v>
      </c>
      <c r="Q549" s="21">
        <v>170</v>
      </c>
      <c r="R549" s="21">
        <f t="shared" si="21"/>
        <v>170</v>
      </c>
      <c r="S549" s="89"/>
    </row>
    <row r="550" spans="1:19" ht="155.1" customHeight="1" x14ac:dyDescent="0.2">
      <c r="A550" s="14"/>
      <c r="B550" s="15" t="s">
        <v>2932</v>
      </c>
      <c r="C550" s="16" t="s">
        <v>2408</v>
      </c>
      <c r="D550" s="17" t="s">
        <v>2402</v>
      </c>
      <c r="E550" s="17" t="s">
        <v>2957</v>
      </c>
      <c r="F550" s="19" t="s">
        <v>2962</v>
      </c>
      <c r="G550" s="18" t="s">
        <v>267</v>
      </c>
      <c r="H550" s="18" t="s">
        <v>106</v>
      </c>
      <c r="I550" s="18" t="s">
        <v>149</v>
      </c>
      <c r="J550" s="18" t="s">
        <v>152</v>
      </c>
      <c r="K550" s="19" t="str">
        <f t="shared" si="20"/>
        <v>S72MA0686SX7818143</v>
      </c>
      <c r="L550" s="18" t="s">
        <v>23</v>
      </c>
      <c r="M550" s="18" t="s">
        <v>133</v>
      </c>
      <c r="N550" s="19" t="s">
        <v>16</v>
      </c>
      <c r="O550" s="18" t="s">
        <v>547</v>
      </c>
      <c r="P550" s="20">
        <v>1</v>
      </c>
      <c r="Q550" s="21">
        <v>583</v>
      </c>
      <c r="R550" s="21">
        <f t="shared" si="21"/>
        <v>583</v>
      </c>
      <c r="S550" s="89"/>
    </row>
    <row r="551" spans="1:19" ht="155.1" customHeight="1" x14ac:dyDescent="0.2">
      <c r="A551" s="14"/>
      <c r="B551" s="15" t="s">
        <v>2932</v>
      </c>
      <c r="C551" s="16" t="s">
        <v>2408</v>
      </c>
      <c r="D551" s="17" t="s">
        <v>2402</v>
      </c>
      <c r="E551" s="17" t="s">
        <v>2957</v>
      </c>
      <c r="F551" s="19" t="s">
        <v>2962</v>
      </c>
      <c r="G551" s="18" t="s">
        <v>638</v>
      </c>
      <c r="H551" s="18" t="s">
        <v>123</v>
      </c>
      <c r="I551" s="18" t="s">
        <v>18</v>
      </c>
      <c r="J551" s="18" t="s">
        <v>25</v>
      </c>
      <c r="K551" s="19" t="str">
        <f t="shared" si="20"/>
        <v>S72MA0711S30357900</v>
      </c>
      <c r="L551" s="18" t="s">
        <v>4</v>
      </c>
      <c r="M551" s="18" t="s">
        <v>137</v>
      </c>
      <c r="N551" s="19" t="s">
        <v>81</v>
      </c>
      <c r="O551" s="18" t="s">
        <v>785</v>
      </c>
      <c r="P551" s="20">
        <v>1</v>
      </c>
      <c r="Q551" s="21">
        <v>192</v>
      </c>
      <c r="R551" s="21">
        <f t="shared" si="21"/>
        <v>192</v>
      </c>
      <c r="S551" s="89"/>
    </row>
    <row r="552" spans="1:19" ht="155.1" customHeight="1" x14ac:dyDescent="0.2">
      <c r="A552" s="14"/>
      <c r="B552" s="15" t="s">
        <v>2932</v>
      </c>
      <c r="C552" s="16" t="s">
        <v>2990</v>
      </c>
      <c r="D552" s="17" t="s">
        <v>2402</v>
      </c>
      <c r="E552" s="17" t="s">
        <v>2957</v>
      </c>
      <c r="F552" s="19" t="s">
        <v>2962</v>
      </c>
      <c r="G552" s="18" t="s">
        <v>363</v>
      </c>
      <c r="H552" s="18" t="s">
        <v>211</v>
      </c>
      <c r="I552" s="18" t="s">
        <v>75</v>
      </c>
      <c r="J552" s="18" t="s">
        <v>9</v>
      </c>
      <c r="K552" s="19" t="str">
        <f t="shared" si="20"/>
        <v>S72MU0279S30595470</v>
      </c>
      <c r="L552" s="18" t="s">
        <v>4</v>
      </c>
      <c r="M552" s="18" t="s">
        <v>137</v>
      </c>
      <c r="N552" s="19" t="s">
        <v>16</v>
      </c>
      <c r="O552" s="18" t="s">
        <v>548</v>
      </c>
      <c r="P552" s="20">
        <v>1</v>
      </c>
      <c r="Q552" s="21">
        <v>234</v>
      </c>
      <c r="R552" s="21">
        <f t="shared" si="21"/>
        <v>234</v>
      </c>
      <c r="S552" s="89"/>
    </row>
    <row r="553" spans="1:19" x14ac:dyDescent="0.2">
      <c r="A553" s="94"/>
      <c r="B553" s="15" t="s">
        <v>2932</v>
      </c>
      <c r="C553" s="16" t="s">
        <v>2990</v>
      </c>
      <c r="D553" s="17" t="s">
        <v>2402</v>
      </c>
      <c r="E553" s="17" t="s">
        <v>2957</v>
      </c>
      <c r="F553" s="19" t="s">
        <v>2962</v>
      </c>
      <c r="G553" s="18" t="s">
        <v>786</v>
      </c>
      <c r="H553" s="18" t="s">
        <v>301</v>
      </c>
      <c r="I553" s="18" t="s">
        <v>73</v>
      </c>
      <c r="J553" s="18" t="s">
        <v>41</v>
      </c>
      <c r="K553" s="19" t="str">
        <f t="shared" si="20"/>
        <v>S72MU0291S49766114</v>
      </c>
      <c r="L553" s="18" t="s">
        <v>4</v>
      </c>
      <c r="M553" s="18" t="s">
        <v>137</v>
      </c>
      <c r="N553" s="19" t="s">
        <v>13</v>
      </c>
      <c r="O553" s="18" t="s">
        <v>787</v>
      </c>
      <c r="P553" s="20">
        <v>1</v>
      </c>
      <c r="Q553" s="21">
        <v>181</v>
      </c>
      <c r="R553" s="21">
        <f t="shared" si="21"/>
        <v>181</v>
      </c>
      <c r="S553" s="89"/>
    </row>
    <row r="554" spans="1:19" x14ac:dyDescent="0.2">
      <c r="A554" s="97"/>
      <c r="B554" s="15" t="s">
        <v>2932</v>
      </c>
      <c r="C554" s="16" t="s">
        <v>2990</v>
      </c>
      <c r="D554" s="17" t="s">
        <v>2402</v>
      </c>
      <c r="E554" s="17" t="s">
        <v>2957</v>
      </c>
      <c r="F554" s="19" t="s">
        <v>2962</v>
      </c>
      <c r="G554" s="18" t="s">
        <v>786</v>
      </c>
      <c r="H554" s="18" t="s">
        <v>301</v>
      </c>
      <c r="I554" s="18" t="s">
        <v>73</v>
      </c>
      <c r="J554" s="18" t="s">
        <v>41</v>
      </c>
      <c r="K554" s="19" t="str">
        <f t="shared" si="20"/>
        <v>S72MU0291S49766114</v>
      </c>
      <c r="L554" s="18" t="s">
        <v>4</v>
      </c>
      <c r="M554" s="18" t="s">
        <v>137</v>
      </c>
      <c r="N554" s="19" t="s">
        <v>12</v>
      </c>
      <c r="O554" s="18" t="s">
        <v>788</v>
      </c>
      <c r="P554" s="20">
        <v>1</v>
      </c>
      <c r="Q554" s="21">
        <v>181</v>
      </c>
      <c r="R554" s="21">
        <f t="shared" si="21"/>
        <v>181</v>
      </c>
      <c r="S554" s="89"/>
    </row>
    <row r="555" spans="1:19" ht="42.95" customHeight="1" x14ac:dyDescent="0.2">
      <c r="A555" s="94"/>
      <c r="B555" s="15" t="s">
        <v>2932</v>
      </c>
      <c r="C555" s="16" t="s">
        <v>2401</v>
      </c>
      <c r="D555" s="17" t="s">
        <v>2402</v>
      </c>
      <c r="E555" s="17" t="s">
        <v>2958</v>
      </c>
      <c r="F555" s="19" t="s">
        <v>2962</v>
      </c>
      <c r="G555" s="18" t="s">
        <v>372</v>
      </c>
      <c r="H555" s="18" t="s">
        <v>229</v>
      </c>
      <c r="I555" s="18" t="s">
        <v>67</v>
      </c>
      <c r="J555" s="18" t="s">
        <v>94</v>
      </c>
      <c r="K555" s="19" t="str">
        <f t="shared" si="20"/>
        <v>S72NC0747S49427101</v>
      </c>
      <c r="L555" s="18" t="s">
        <v>4</v>
      </c>
      <c r="M555" s="18" t="s">
        <v>130</v>
      </c>
      <c r="N555" s="19" t="s">
        <v>16</v>
      </c>
      <c r="O555" s="18" t="s">
        <v>549</v>
      </c>
      <c r="P555" s="20">
        <v>1</v>
      </c>
      <c r="Q555" s="21">
        <v>448</v>
      </c>
      <c r="R555" s="21">
        <f t="shared" si="21"/>
        <v>448</v>
      </c>
      <c r="S555" s="89"/>
    </row>
    <row r="556" spans="1:19" ht="42.95" customHeight="1" x14ac:dyDescent="0.2">
      <c r="A556" s="95"/>
      <c r="B556" s="15" t="s">
        <v>2932</v>
      </c>
      <c r="C556" s="16" t="s">
        <v>2401</v>
      </c>
      <c r="D556" s="17" t="s">
        <v>2402</v>
      </c>
      <c r="E556" s="17" t="s">
        <v>2958</v>
      </c>
      <c r="F556" s="19" t="s">
        <v>2962</v>
      </c>
      <c r="G556" s="18" t="s">
        <v>372</v>
      </c>
      <c r="H556" s="18" t="s">
        <v>229</v>
      </c>
      <c r="I556" s="18" t="s">
        <v>67</v>
      </c>
      <c r="J556" s="18" t="s">
        <v>94</v>
      </c>
      <c r="K556" s="19" t="str">
        <f t="shared" si="20"/>
        <v>S72NC0747S49427101</v>
      </c>
      <c r="L556" s="18" t="s">
        <v>4</v>
      </c>
      <c r="M556" s="18" t="s">
        <v>130</v>
      </c>
      <c r="N556" s="19" t="s">
        <v>13</v>
      </c>
      <c r="O556" s="18" t="s">
        <v>373</v>
      </c>
      <c r="P556" s="20">
        <v>1</v>
      </c>
      <c r="Q556" s="21">
        <v>448</v>
      </c>
      <c r="R556" s="21">
        <f t="shared" si="21"/>
        <v>448</v>
      </c>
      <c r="S556" s="89"/>
    </row>
    <row r="557" spans="1:19" ht="42.95" customHeight="1" x14ac:dyDescent="0.2">
      <c r="A557" s="97"/>
      <c r="B557" s="15" t="s">
        <v>2932</v>
      </c>
      <c r="C557" s="16" t="s">
        <v>2401</v>
      </c>
      <c r="D557" s="17" t="s">
        <v>2402</v>
      </c>
      <c r="E557" s="17" t="s">
        <v>2958</v>
      </c>
      <c r="F557" s="19" t="s">
        <v>2962</v>
      </c>
      <c r="G557" s="18" t="s">
        <v>372</v>
      </c>
      <c r="H557" s="18" t="s">
        <v>229</v>
      </c>
      <c r="I557" s="18" t="s">
        <v>18</v>
      </c>
      <c r="J557" s="18" t="s">
        <v>25</v>
      </c>
      <c r="K557" s="19" t="str">
        <f t="shared" si="20"/>
        <v>S72NC0747S49427900</v>
      </c>
      <c r="L557" s="18" t="s">
        <v>4</v>
      </c>
      <c r="M557" s="18" t="s">
        <v>130</v>
      </c>
      <c r="N557" s="19" t="s">
        <v>19</v>
      </c>
      <c r="O557" s="18" t="s">
        <v>550</v>
      </c>
      <c r="P557" s="20">
        <v>1</v>
      </c>
      <c r="Q557" s="21">
        <v>448</v>
      </c>
      <c r="R557" s="21">
        <f t="shared" si="21"/>
        <v>448</v>
      </c>
      <c r="S557" s="89"/>
    </row>
    <row r="558" spans="1:19" ht="155.1" customHeight="1" x14ac:dyDescent="0.2">
      <c r="A558" s="14"/>
      <c r="B558" s="15" t="s">
        <v>2932</v>
      </c>
      <c r="C558" s="16" t="s">
        <v>2401</v>
      </c>
      <c r="D558" s="17" t="s">
        <v>2402</v>
      </c>
      <c r="E558" s="17" t="s">
        <v>2958</v>
      </c>
      <c r="F558" s="19" t="s">
        <v>2962</v>
      </c>
      <c r="G558" s="18" t="s">
        <v>374</v>
      </c>
      <c r="H558" s="18" t="s">
        <v>229</v>
      </c>
      <c r="I558" s="18" t="s">
        <v>67</v>
      </c>
      <c r="J558" s="18" t="s">
        <v>94</v>
      </c>
      <c r="K558" s="19" t="str">
        <f t="shared" si="20"/>
        <v>S72NC0748S49427101</v>
      </c>
      <c r="L558" s="18" t="s">
        <v>4</v>
      </c>
      <c r="M558" s="18" t="s">
        <v>130</v>
      </c>
      <c r="N558" s="19" t="s">
        <v>16</v>
      </c>
      <c r="O558" s="18" t="s">
        <v>375</v>
      </c>
      <c r="P558" s="20">
        <v>1</v>
      </c>
      <c r="Q558" s="21">
        <v>404</v>
      </c>
      <c r="R558" s="21">
        <f t="shared" si="21"/>
        <v>404</v>
      </c>
      <c r="S558" s="89"/>
    </row>
    <row r="559" spans="1:19" ht="155.1" customHeight="1" x14ac:dyDescent="0.2">
      <c r="A559" s="14"/>
      <c r="B559" s="15" t="s">
        <v>2932</v>
      </c>
      <c r="C559" s="16" t="s">
        <v>2401</v>
      </c>
      <c r="D559" s="17" t="s">
        <v>2402</v>
      </c>
      <c r="E559" s="17" t="s">
        <v>2958</v>
      </c>
      <c r="F559" s="19" t="s">
        <v>2962</v>
      </c>
      <c r="G559" s="18" t="s">
        <v>376</v>
      </c>
      <c r="H559" s="18" t="s">
        <v>229</v>
      </c>
      <c r="I559" s="18" t="s">
        <v>67</v>
      </c>
      <c r="J559" s="18" t="s">
        <v>94</v>
      </c>
      <c r="K559" s="19" t="str">
        <f t="shared" si="20"/>
        <v>S72NC0758S49427101</v>
      </c>
      <c r="L559" s="18" t="s">
        <v>4</v>
      </c>
      <c r="M559" s="18" t="s">
        <v>130</v>
      </c>
      <c r="N559" s="19" t="s">
        <v>16</v>
      </c>
      <c r="O559" s="18" t="s">
        <v>377</v>
      </c>
      <c r="P559" s="20">
        <v>1</v>
      </c>
      <c r="Q559" s="21">
        <v>643</v>
      </c>
      <c r="R559" s="21">
        <f t="shared" si="21"/>
        <v>643</v>
      </c>
      <c r="S559" s="89"/>
    </row>
    <row r="560" spans="1:19" ht="44.1" customHeight="1" x14ac:dyDescent="0.2">
      <c r="A560" s="14"/>
      <c r="B560" s="15" t="s">
        <v>2932</v>
      </c>
      <c r="C560" s="16" t="s">
        <v>2401</v>
      </c>
      <c r="D560" s="17" t="s">
        <v>2402</v>
      </c>
      <c r="E560" s="17" t="s">
        <v>2958</v>
      </c>
      <c r="F560" s="19" t="s">
        <v>2962</v>
      </c>
      <c r="G560" s="18" t="s">
        <v>551</v>
      </c>
      <c r="H560" s="18" t="s">
        <v>180</v>
      </c>
      <c r="I560" s="18" t="s">
        <v>223</v>
      </c>
      <c r="J560" s="18" t="s">
        <v>34</v>
      </c>
      <c r="K560" s="19" t="str">
        <f t="shared" si="20"/>
        <v>S72NC0760S21600353</v>
      </c>
      <c r="L560" s="18" t="s">
        <v>4</v>
      </c>
      <c r="M560" s="18" t="s">
        <v>130</v>
      </c>
      <c r="N560" s="19" t="s">
        <v>20</v>
      </c>
      <c r="O560" s="18" t="s">
        <v>552</v>
      </c>
      <c r="P560" s="20">
        <v>1</v>
      </c>
      <c r="Q560" s="21">
        <v>106</v>
      </c>
      <c r="R560" s="21">
        <f t="shared" si="21"/>
        <v>106</v>
      </c>
      <c r="S560" s="89"/>
    </row>
    <row r="561" spans="1:19" ht="71.099999999999994" customHeight="1" x14ac:dyDescent="0.2">
      <c r="A561" s="94"/>
      <c r="B561" s="15" t="s">
        <v>2932</v>
      </c>
      <c r="C561" s="16" t="s">
        <v>2401</v>
      </c>
      <c r="D561" s="17" t="s">
        <v>2402</v>
      </c>
      <c r="E561" s="17" t="s">
        <v>2958</v>
      </c>
      <c r="F561" s="19" t="s">
        <v>2962</v>
      </c>
      <c r="G561" s="18" t="s">
        <v>553</v>
      </c>
      <c r="H561" s="18" t="s">
        <v>118</v>
      </c>
      <c r="I561" s="18" t="s">
        <v>43</v>
      </c>
      <c r="J561" s="18" t="s">
        <v>225</v>
      </c>
      <c r="K561" s="19" t="str">
        <f t="shared" si="20"/>
        <v>S72NC0787S22146857M</v>
      </c>
      <c r="L561" s="18" t="s">
        <v>4</v>
      </c>
      <c r="M561" s="18" t="s">
        <v>146</v>
      </c>
      <c r="N561" s="19" t="s">
        <v>84</v>
      </c>
      <c r="O561" s="18" t="s">
        <v>554</v>
      </c>
      <c r="P561" s="20">
        <v>1</v>
      </c>
      <c r="Q561" s="21">
        <v>137</v>
      </c>
      <c r="R561" s="21">
        <f t="shared" si="21"/>
        <v>137</v>
      </c>
      <c r="S561" s="89"/>
    </row>
    <row r="562" spans="1:19" ht="71.099999999999994" customHeight="1" x14ac:dyDescent="0.2">
      <c r="A562" s="97"/>
      <c r="B562" s="15" t="s">
        <v>2932</v>
      </c>
      <c r="C562" s="16" t="s">
        <v>2401</v>
      </c>
      <c r="D562" s="17" t="s">
        <v>2402</v>
      </c>
      <c r="E562" s="17" t="s">
        <v>2958</v>
      </c>
      <c r="F562" s="19" t="s">
        <v>2962</v>
      </c>
      <c r="G562" s="18" t="s">
        <v>553</v>
      </c>
      <c r="H562" s="18" t="s">
        <v>118</v>
      </c>
      <c r="I562" s="18" t="s">
        <v>43</v>
      </c>
      <c r="J562" s="18" t="s">
        <v>225</v>
      </c>
      <c r="K562" s="19" t="str">
        <f t="shared" si="20"/>
        <v>S72NC0787S22146857M</v>
      </c>
      <c r="L562" s="18" t="s">
        <v>4</v>
      </c>
      <c r="M562" s="18" t="s">
        <v>146</v>
      </c>
      <c r="N562" s="19" t="s">
        <v>6</v>
      </c>
      <c r="O562" s="18" t="s">
        <v>555</v>
      </c>
      <c r="P562" s="20">
        <v>1</v>
      </c>
      <c r="Q562" s="21">
        <v>137</v>
      </c>
      <c r="R562" s="21">
        <f t="shared" si="21"/>
        <v>137</v>
      </c>
      <c r="S562" s="89"/>
    </row>
    <row r="563" spans="1:19" ht="84.95" customHeight="1" x14ac:dyDescent="0.2">
      <c r="A563" s="94"/>
      <c r="B563" s="15" t="s">
        <v>2932</v>
      </c>
      <c r="C563" s="16" t="s">
        <v>2401</v>
      </c>
      <c r="D563" s="17" t="s">
        <v>2402</v>
      </c>
      <c r="E563" s="17" t="s">
        <v>2958</v>
      </c>
      <c r="F563" s="19" t="s">
        <v>2962</v>
      </c>
      <c r="G563" s="18" t="s">
        <v>309</v>
      </c>
      <c r="H563" s="18" t="s">
        <v>303</v>
      </c>
      <c r="I563" s="18" t="s">
        <v>74</v>
      </c>
      <c r="J563" s="18" t="s">
        <v>55</v>
      </c>
      <c r="K563" s="19" t="str">
        <f t="shared" si="20"/>
        <v>S72NC0808S49801694</v>
      </c>
      <c r="L563" s="18" t="s">
        <v>4</v>
      </c>
      <c r="M563" s="18" t="s">
        <v>287</v>
      </c>
      <c r="N563" s="19" t="s">
        <v>16</v>
      </c>
      <c r="O563" s="18" t="s">
        <v>789</v>
      </c>
      <c r="P563" s="20">
        <v>1</v>
      </c>
      <c r="Q563" s="21">
        <v>255</v>
      </c>
      <c r="R563" s="21">
        <f t="shared" si="21"/>
        <v>255</v>
      </c>
      <c r="S563" s="89"/>
    </row>
    <row r="564" spans="1:19" ht="84.95" customHeight="1" x14ac:dyDescent="0.2">
      <c r="A564" s="97"/>
      <c r="B564" s="15" t="s">
        <v>2932</v>
      </c>
      <c r="C564" s="16" t="s">
        <v>2401</v>
      </c>
      <c r="D564" s="17" t="s">
        <v>2402</v>
      </c>
      <c r="E564" s="17" t="s">
        <v>2958</v>
      </c>
      <c r="F564" s="19" t="s">
        <v>2962</v>
      </c>
      <c r="G564" s="18" t="s">
        <v>309</v>
      </c>
      <c r="H564" s="18" t="s">
        <v>303</v>
      </c>
      <c r="I564" s="18" t="s">
        <v>74</v>
      </c>
      <c r="J564" s="18" t="s">
        <v>55</v>
      </c>
      <c r="K564" s="19" t="str">
        <f t="shared" si="20"/>
        <v>S72NC0808S49801694</v>
      </c>
      <c r="L564" s="18" t="s">
        <v>4</v>
      </c>
      <c r="M564" s="18" t="s">
        <v>287</v>
      </c>
      <c r="N564" s="19" t="s">
        <v>13</v>
      </c>
      <c r="O564" s="18" t="s">
        <v>790</v>
      </c>
      <c r="P564" s="20">
        <v>1</v>
      </c>
      <c r="Q564" s="21">
        <v>255</v>
      </c>
      <c r="R564" s="21">
        <f t="shared" si="21"/>
        <v>255</v>
      </c>
      <c r="S564" s="89"/>
    </row>
    <row r="565" spans="1:19" ht="65.099999999999994" customHeight="1" x14ac:dyDescent="0.2">
      <c r="A565" s="94"/>
      <c r="B565" s="15" t="s">
        <v>2932</v>
      </c>
      <c r="C565" s="16" t="s">
        <v>2401</v>
      </c>
      <c r="D565" s="17" t="s">
        <v>2402</v>
      </c>
      <c r="E565" s="17" t="s">
        <v>2958</v>
      </c>
      <c r="F565" s="19" t="s">
        <v>2962</v>
      </c>
      <c r="G565" s="18" t="s">
        <v>791</v>
      </c>
      <c r="H565" s="18" t="s">
        <v>303</v>
      </c>
      <c r="I565" s="18" t="s">
        <v>210</v>
      </c>
      <c r="J565" s="18" t="s">
        <v>35</v>
      </c>
      <c r="K565" s="19" t="str">
        <f t="shared" si="20"/>
        <v>S72NC0809S49801217</v>
      </c>
      <c r="L565" s="18" t="s">
        <v>4</v>
      </c>
      <c r="M565" s="18" t="s">
        <v>287</v>
      </c>
      <c r="N565" s="19" t="s">
        <v>81</v>
      </c>
      <c r="O565" s="18" t="s">
        <v>792</v>
      </c>
      <c r="P565" s="20">
        <v>1</v>
      </c>
      <c r="Q565" s="21">
        <v>232</v>
      </c>
      <c r="R565" s="21">
        <f t="shared" si="21"/>
        <v>232</v>
      </c>
      <c r="S565" s="89"/>
    </row>
    <row r="566" spans="1:19" ht="65.099999999999994" customHeight="1" x14ac:dyDescent="0.2">
      <c r="A566" s="97"/>
      <c r="B566" s="15" t="s">
        <v>2932</v>
      </c>
      <c r="C566" s="16" t="s">
        <v>2401</v>
      </c>
      <c r="D566" s="17" t="s">
        <v>2402</v>
      </c>
      <c r="E566" s="17" t="s">
        <v>2958</v>
      </c>
      <c r="F566" s="19" t="s">
        <v>2962</v>
      </c>
      <c r="G566" s="18" t="s">
        <v>791</v>
      </c>
      <c r="H566" s="18" t="s">
        <v>303</v>
      </c>
      <c r="I566" s="18" t="s">
        <v>210</v>
      </c>
      <c r="J566" s="18" t="s">
        <v>35</v>
      </c>
      <c r="K566" s="19" t="str">
        <f t="shared" si="20"/>
        <v>S72NC0809S49801217</v>
      </c>
      <c r="L566" s="18" t="s">
        <v>4</v>
      </c>
      <c r="M566" s="18" t="s">
        <v>287</v>
      </c>
      <c r="N566" s="19" t="s">
        <v>19</v>
      </c>
      <c r="O566" s="18" t="s">
        <v>793</v>
      </c>
      <c r="P566" s="20">
        <v>1</v>
      </c>
      <c r="Q566" s="21">
        <v>232</v>
      </c>
      <c r="R566" s="21">
        <f t="shared" si="21"/>
        <v>232</v>
      </c>
      <c r="S566" s="89"/>
    </row>
    <row r="567" spans="1:19" x14ac:dyDescent="0.2">
      <c r="A567" s="94"/>
      <c r="B567" s="15" t="s">
        <v>2932</v>
      </c>
      <c r="C567" s="16" t="s">
        <v>2936</v>
      </c>
      <c r="D567" s="17" t="s">
        <v>2402</v>
      </c>
      <c r="E567" s="17" t="s">
        <v>2958</v>
      </c>
      <c r="F567" s="19" t="s">
        <v>2962</v>
      </c>
      <c r="G567" s="18" t="s">
        <v>1337</v>
      </c>
      <c r="H567" s="18" t="s">
        <v>1327</v>
      </c>
      <c r="I567" s="18" t="s">
        <v>1</v>
      </c>
      <c r="J567" s="18" t="s">
        <v>2</v>
      </c>
      <c r="K567" s="19" t="str">
        <f t="shared" si="20"/>
        <v>S72NL0007S23325100</v>
      </c>
      <c r="L567" s="18" t="s">
        <v>4</v>
      </c>
      <c r="M567" s="18" t="s">
        <v>162</v>
      </c>
      <c r="N567" s="19" t="s">
        <v>0</v>
      </c>
      <c r="O567" s="18" t="s">
        <v>1338</v>
      </c>
      <c r="P567" s="20">
        <v>1</v>
      </c>
      <c r="Q567" s="21">
        <v>128</v>
      </c>
      <c r="R567" s="21">
        <f t="shared" si="21"/>
        <v>128</v>
      </c>
      <c r="S567" s="89"/>
    </row>
    <row r="568" spans="1:19" x14ac:dyDescent="0.2">
      <c r="A568" s="95"/>
      <c r="B568" s="15" t="s">
        <v>2932</v>
      </c>
      <c r="C568" s="16" t="s">
        <v>2936</v>
      </c>
      <c r="D568" s="17" t="s">
        <v>2402</v>
      </c>
      <c r="E568" s="17" t="s">
        <v>2958</v>
      </c>
      <c r="F568" s="19" t="s">
        <v>2962</v>
      </c>
      <c r="G568" s="18" t="s">
        <v>1337</v>
      </c>
      <c r="H568" s="18" t="s">
        <v>1327</v>
      </c>
      <c r="I568" s="18" t="s">
        <v>210</v>
      </c>
      <c r="J568" s="18" t="s">
        <v>35</v>
      </c>
      <c r="K568" s="19" t="str">
        <f t="shared" si="20"/>
        <v>S72NL0007S23325217</v>
      </c>
      <c r="L568" s="18" t="s">
        <v>4</v>
      </c>
      <c r="M568" s="18" t="s">
        <v>162</v>
      </c>
      <c r="N568" s="19" t="s">
        <v>20</v>
      </c>
      <c r="O568" s="18" t="s">
        <v>1339</v>
      </c>
      <c r="P568" s="20">
        <v>2</v>
      </c>
      <c r="Q568" s="21">
        <v>128</v>
      </c>
      <c r="R568" s="21">
        <f t="shared" si="21"/>
        <v>256</v>
      </c>
      <c r="S568" s="89"/>
    </row>
    <row r="569" spans="1:19" x14ac:dyDescent="0.2">
      <c r="A569" s="95"/>
      <c r="B569" s="15" t="s">
        <v>2932</v>
      </c>
      <c r="C569" s="16" t="s">
        <v>2936</v>
      </c>
      <c r="D569" s="17" t="s">
        <v>2402</v>
      </c>
      <c r="E569" s="17" t="s">
        <v>2958</v>
      </c>
      <c r="F569" s="19" t="s">
        <v>2962</v>
      </c>
      <c r="G569" s="18" t="s">
        <v>1337</v>
      </c>
      <c r="H569" s="18" t="s">
        <v>1327</v>
      </c>
      <c r="I569" s="18" t="s">
        <v>210</v>
      </c>
      <c r="J569" s="18" t="s">
        <v>35</v>
      </c>
      <c r="K569" s="19" t="str">
        <f t="shared" si="20"/>
        <v>S72NL0007S23325217</v>
      </c>
      <c r="L569" s="18" t="s">
        <v>4</v>
      </c>
      <c r="M569" s="18" t="s">
        <v>162</v>
      </c>
      <c r="N569" s="19" t="s">
        <v>6</v>
      </c>
      <c r="O569" s="18" t="s">
        <v>1340</v>
      </c>
      <c r="P569" s="20">
        <v>4</v>
      </c>
      <c r="Q569" s="21">
        <v>128</v>
      </c>
      <c r="R569" s="21">
        <f t="shared" si="21"/>
        <v>512</v>
      </c>
      <c r="S569" s="89"/>
    </row>
    <row r="570" spans="1:19" x14ac:dyDescent="0.2">
      <c r="A570" s="95"/>
      <c r="B570" s="15" t="s">
        <v>2932</v>
      </c>
      <c r="C570" s="16" t="s">
        <v>2936</v>
      </c>
      <c r="D570" s="17" t="s">
        <v>2402</v>
      </c>
      <c r="E570" s="17" t="s">
        <v>2958</v>
      </c>
      <c r="F570" s="19" t="s">
        <v>2962</v>
      </c>
      <c r="G570" s="18" t="s">
        <v>1337</v>
      </c>
      <c r="H570" s="18" t="s">
        <v>1327</v>
      </c>
      <c r="I570" s="18" t="s">
        <v>210</v>
      </c>
      <c r="J570" s="18" t="s">
        <v>35</v>
      </c>
      <c r="K570" s="19" t="str">
        <f t="shared" si="20"/>
        <v>S72NL0007S23325217</v>
      </c>
      <c r="L570" s="18" t="s">
        <v>4</v>
      </c>
      <c r="M570" s="18" t="s">
        <v>162</v>
      </c>
      <c r="N570" s="19" t="s">
        <v>5</v>
      </c>
      <c r="O570" s="18" t="s">
        <v>1341</v>
      </c>
      <c r="P570" s="20">
        <v>1</v>
      </c>
      <c r="Q570" s="21">
        <v>128</v>
      </c>
      <c r="R570" s="21">
        <f t="shared" si="21"/>
        <v>128</v>
      </c>
      <c r="S570" s="89"/>
    </row>
    <row r="571" spans="1:19" x14ac:dyDescent="0.2">
      <c r="A571" s="95"/>
      <c r="B571" s="15" t="s">
        <v>2932</v>
      </c>
      <c r="C571" s="16" t="s">
        <v>2936</v>
      </c>
      <c r="D571" s="17" t="s">
        <v>2402</v>
      </c>
      <c r="E571" s="17" t="s">
        <v>2958</v>
      </c>
      <c r="F571" s="19" t="s">
        <v>2962</v>
      </c>
      <c r="G571" s="18" t="s">
        <v>1337</v>
      </c>
      <c r="H571" s="18" t="s">
        <v>1327</v>
      </c>
      <c r="I571" s="18" t="s">
        <v>148</v>
      </c>
      <c r="J571" s="18" t="s">
        <v>55</v>
      </c>
      <c r="K571" s="19" t="str">
        <f t="shared" si="20"/>
        <v>S72NL0007S23325703</v>
      </c>
      <c r="L571" s="18" t="s">
        <v>4</v>
      </c>
      <c r="M571" s="18" t="s">
        <v>162</v>
      </c>
      <c r="N571" s="19" t="s">
        <v>20</v>
      </c>
      <c r="O571" s="18" t="s">
        <v>1342</v>
      </c>
      <c r="P571" s="20">
        <v>1</v>
      </c>
      <c r="Q571" s="21">
        <v>128</v>
      </c>
      <c r="R571" s="21">
        <f t="shared" si="21"/>
        <v>128</v>
      </c>
      <c r="S571" s="89"/>
    </row>
    <row r="572" spans="1:19" x14ac:dyDescent="0.2">
      <c r="A572" s="95"/>
      <c r="B572" s="15" t="s">
        <v>2932</v>
      </c>
      <c r="C572" s="16" t="s">
        <v>2936</v>
      </c>
      <c r="D572" s="17" t="s">
        <v>2402</v>
      </c>
      <c r="E572" s="17" t="s">
        <v>2958</v>
      </c>
      <c r="F572" s="19" t="s">
        <v>2962</v>
      </c>
      <c r="G572" s="18" t="s">
        <v>1337</v>
      </c>
      <c r="H572" s="18" t="s">
        <v>1327</v>
      </c>
      <c r="I572" s="18" t="s">
        <v>148</v>
      </c>
      <c r="J572" s="18" t="s">
        <v>55</v>
      </c>
      <c r="K572" s="19" t="str">
        <f t="shared" si="20"/>
        <v>S72NL0007S23325703</v>
      </c>
      <c r="L572" s="18" t="s">
        <v>4</v>
      </c>
      <c r="M572" s="18" t="s">
        <v>162</v>
      </c>
      <c r="N572" s="19" t="s">
        <v>6</v>
      </c>
      <c r="O572" s="18" t="s">
        <v>1343</v>
      </c>
      <c r="P572" s="20">
        <v>1</v>
      </c>
      <c r="Q572" s="21">
        <v>128</v>
      </c>
      <c r="R572" s="21">
        <f t="shared" si="21"/>
        <v>128</v>
      </c>
      <c r="S572" s="89"/>
    </row>
    <row r="573" spans="1:19" x14ac:dyDescent="0.2">
      <c r="A573" s="95"/>
      <c r="B573" s="15" t="s">
        <v>2932</v>
      </c>
      <c r="C573" s="16" t="s">
        <v>2936</v>
      </c>
      <c r="D573" s="17" t="s">
        <v>2402</v>
      </c>
      <c r="E573" s="17" t="s">
        <v>2958</v>
      </c>
      <c r="F573" s="19" t="s">
        <v>2962</v>
      </c>
      <c r="G573" s="18" t="s">
        <v>1337</v>
      </c>
      <c r="H573" s="18" t="s">
        <v>1327</v>
      </c>
      <c r="I573" s="18" t="s">
        <v>148</v>
      </c>
      <c r="J573" s="18" t="s">
        <v>55</v>
      </c>
      <c r="K573" s="19" t="str">
        <f t="shared" si="20"/>
        <v>S72NL0007S23325703</v>
      </c>
      <c r="L573" s="18" t="s">
        <v>4</v>
      </c>
      <c r="M573" s="18" t="s">
        <v>162</v>
      </c>
      <c r="N573" s="19" t="s">
        <v>0</v>
      </c>
      <c r="O573" s="18" t="s">
        <v>1344</v>
      </c>
      <c r="P573" s="20">
        <v>1</v>
      </c>
      <c r="Q573" s="21">
        <v>128</v>
      </c>
      <c r="R573" s="21">
        <f t="shared" si="21"/>
        <v>128</v>
      </c>
      <c r="S573" s="89"/>
    </row>
    <row r="574" spans="1:19" x14ac:dyDescent="0.2">
      <c r="A574" s="97"/>
      <c r="B574" s="15" t="s">
        <v>2932</v>
      </c>
      <c r="C574" s="16" t="s">
        <v>2936</v>
      </c>
      <c r="D574" s="17" t="s">
        <v>2402</v>
      </c>
      <c r="E574" s="17" t="s">
        <v>2958</v>
      </c>
      <c r="F574" s="19" t="s">
        <v>2962</v>
      </c>
      <c r="G574" s="18" t="s">
        <v>1337</v>
      </c>
      <c r="H574" s="18" t="s">
        <v>1327</v>
      </c>
      <c r="I574" s="18" t="s">
        <v>18</v>
      </c>
      <c r="J574" s="18" t="s">
        <v>25</v>
      </c>
      <c r="K574" s="19" t="str">
        <f t="shared" si="20"/>
        <v>S72NL0007S23325900</v>
      </c>
      <c r="L574" s="18" t="s">
        <v>4</v>
      </c>
      <c r="M574" s="18" t="s">
        <v>162</v>
      </c>
      <c r="N574" s="19" t="s">
        <v>5</v>
      </c>
      <c r="O574" s="18" t="s">
        <v>1345</v>
      </c>
      <c r="P574" s="20">
        <v>1</v>
      </c>
      <c r="Q574" s="21">
        <v>128</v>
      </c>
      <c r="R574" s="21">
        <f t="shared" si="21"/>
        <v>128</v>
      </c>
      <c r="S574" s="89"/>
    </row>
    <row r="575" spans="1:19" x14ac:dyDescent="0.2">
      <c r="A575" s="94"/>
      <c r="B575" s="15" t="s">
        <v>2932</v>
      </c>
      <c r="C575" s="16" t="s">
        <v>2936</v>
      </c>
      <c r="D575" s="17" t="s">
        <v>2402</v>
      </c>
      <c r="E575" s="17" t="s">
        <v>2958</v>
      </c>
      <c r="F575" s="19" t="s">
        <v>2962</v>
      </c>
      <c r="G575" s="18" t="s">
        <v>645</v>
      </c>
      <c r="H575" s="18" t="s">
        <v>117</v>
      </c>
      <c r="I575" s="18" t="s">
        <v>1</v>
      </c>
      <c r="J575" s="18" t="s">
        <v>2</v>
      </c>
      <c r="K575" s="19" t="str">
        <f t="shared" si="20"/>
        <v>S72NL0010S22507100</v>
      </c>
      <c r="L575" s="18" t="s">
        <v>4</v>
      </c>
      <c r="M575" s="18" t="s">
        <v>130</v>
      </c>
      <c r="N575" s="19" t="s">
        <v>20</v>
      </c>
      <c r="O575" s="18" t="s">
        <v>1346</v>
      </c>
      <c r="P575" s="20">
        <v>1</v>
      </c>
      <c r="Q575" s="21">
        <v>86</v>
      </c>
      <c r="R575" s="21">
        <f t="shared" si="21"/>
        <v>86</v>
      </c>
      <c r="S575" s="89"/>
    </row>
    <row r="576" spans="1:19" x14ac:dyDescent="0.2">
      <c r="A576" s="95"/>
      <c r="B576" s="15" t="s">
        <v>2932</v>
      </c>
      <c r="C576" s="16" t="s">
        <v>2936</v>
      </c>
      <c r="D576" s="17" t="s">
        <v>2402</v>
      </c>
      <c r="E576" s="17" t="s">
        <v>2958</v>
      </c>
      <c r="F576" s="19" t="s">
        <v>2962</v>
      </c>
      <c r="G576" s="18" t="s">
        <v>645</v>
      </c>
      <c r="H576" s="18" t="s">
        <v>117</v>
      </c>
      <c r="I576" s="18" t="s">
        <v>210</v>
      </c>
      <c r="J576" s="18" t="s">
        <v>35</v>
      </c>
      <c r="K576" s="19" t="str">
        <f t="shared" si="20"/>
        <v>S72NL0010S22507217</v>
      </c>
      <c r="L576" s="18" t="s">
        <v>4</v>
      </c>
      <c r="M576" s="18" t="s">
        <v>130</v>
      </c>
      <c r="N576" s="19" t="s">
        <v>84</v>
      </c>
      <c r="O576" s="18" t="s">
        <v>1347</v>
      </c>
      <c r="P576" s="20">
        <v>3</v>
      </c>
      <c r="Q576" s="21">
        <v>86</v>
      </c>
      <c r="R576" s="21">
        <f t="shared" si="21"/>
        <v>258</v>
      </c>
      <c r="S576" s="89"/>
    </row>
    <row r="577" spans="1:19" x14ac:dyDescent="0.2">
      <c r="A577" s="95"/>
      <c r="B577" s="15" t="s">
        <v>2932</v>
      </c>
      <c r="C577" s="16" t="s">
        <v>2936</v>
      </c>
      <c r="D577" s="17" t="s">
        <v>2402</v>
      </c>
      <c r="E577" s="17" t="s">
        <v>2958</v>
      </c>
      <c r="F577" s="19" t="s">
        <v>2962</v>
      </c>
      <c r="G577" s="18" t="s">
        <v>645</v>
      </c>
      <c r="H577" s="18" t="s">
        <v>117</v>
      </c>
      <c r="I577" s="18" t="s">
        <v>210</v>
      </c>
      <c r="J577" s="18" t="s">
        <v>35</v>
      </c>
      <c r="K577" s="19" t="str">
        <f t="shared" ref="K577:K626" si="22">+G577&amp;H577&amp;I577</f>
        <v>S72NL0010S22507217</v>
      </c>
      <c r="L577" s="18" t="s">
        <v>4</v>
      </c>
      <c r="M577" s="18" t="s">
        <v>130</v>
      </c>
      <c r="N577" s="19" t="s">
        <v>20</v>
      </c>
      <c r="O577" s="18" t="s">
        <v>1348</v>
      </c>
      <c r="P577" s="20">
        <v>5</v>
      </c>
      <c r="Q577" s="21">
        <v>86</v>
      </c>
      <c r="R577" s="21">
        <f t="shared" ref="R577:R626" si="23">+Q577*P577</f>
        <v>430</v>
      </c>
      <c r="S577" s="89"/>
    </row>
    <row r="578" spans="1:19" x14ac:dyDescent="0.2">
      <c r="A578" s="95"/>
      <c r="B578" s="15" t="s">
        <v>2932</v>
      </c>
      <c r="C578" s="16" t="s">
        <v>2936</v>
      </c>
      <c r="D578" s="17" t="s">
        <v>2402</v>
      </c>
      <c r="E578" s="17" t="s">
        <v>2958</v>
      </c>
      <c r="F578" s="19" t="s">
        <v>2962</v>
      </c>
      <c r="G578" s="18" t="s">
        <v>645</v>
      </c>
      <c r="H578" s="18" t="s">
        <v>117</v>
      </c>
      <c r="I578" s="18" t="s">
        <v>210</v>
      </c>
      <c r="J578" s="18" t="s">
        <v>35</v>
      </c>
      <c r="K578" s="19" t="str">
        <f t="shared" si="22"/>
        <v>S72NL0010S22507217</v>
      </c>
      <c r="L578" s="18" t="s">
        <v>4</v>
      </c>
      <c r="M578" s="18" t="s">
        <v>130</v>
      </c>
      <c r="N578" s="19" t="s">
        <v>6</v>
      </c>
      <c r="O578" s="18" t="s">
        <v>1349</v>
      </c>
      <c r="P578" s="20">
        <v>2</v>
      </c>
      <c r="Q578" s="21">
        <v>86</v>
      </c>
      <c r="R578" s="21">
        <f t="shared" si="23"/>
        <v>172</v>
      </c>
      <c r="S578" s="89"/>
    </row>
    <row r="579" spans="1:19" x14ac:dyDescent="0.2">
      <c r="A579" s="95"/>
      <c r="B579" s="15" t="s">
        <v>2932</v>
      </c>
      <c r="C579" s="16" t="s">
        <v>2936</v>
      </c>
      <c r="D579" s="17" t="s">
        <v>2402</v>
      </c>
      <c r="E579" s="17" t="s">
        <v>2958</v>
      </c>
      <c r="F579" s="19" t="s">
        <v>2962</v>
      </c>
      <c r="G579" s="18" t="s">
        <v>645</v>
      </c>
      <c r="H579" s="18" t="s">
        <v>117</v>
      </c>
      <c r="I579" s="18" t="s">
        <v>210</v>
      </c>
      <c r="J579" s="18" t="s">
        <v>35</v>
      </c>
      <c r="K579" s="19" t="str">
        <f t="shared" si="22"/>
        <v>S72NL0010S22507217</v>
      </c>
      <c r="L579" s="18" t="s">
        <v>4</v>
      </c>
      <c r="M579" s="18" t="s">
        <v>130</v>
      </c>
      <c r="N579" s="19" t="s">
        <v>0</v>
      </c>
      <c r="O579" s="18" t="s">
        <v>1350</v>
      </c>
      <c r="P579" s="20">
        <v>3</v>
      </c>
      <c r="Q579" s="21">
        <v>86</v>
      </c>
      <c r="R579" s="21">
        <f t="shared" si="23"/>
        <v>258</v>
      </c>
      <c r="S579" s="89"/>
    </row>
    <row r="580" spans="1:19" x14ac:dyDescent="0.2">
      <c r="A580" s="95"/>
      <c r="B580" s="15" t="s">
        <v>2932</v>
      </c>
      <c r="C580" s="16" t="s">
        <v>2936</v>
      </c>
      <c r="D580" s="17" t="s">
        <v>2402</v>
      </c>
      <c r="E580" s="17" t="s">
        <v>2958</v>
      </c>
      <c r="F580" s="19" t="s">
        <v>2962</v>
      </c>
      <c r="G580" s="18" t="s">
        <v>645</v>
      </c>
      <c r="H580" s="18" t="s">
        <v>117</v>
      </c>
      <c r="I580" s="18" t="s">
        <v>210</v>
      </c>
      <c r="J580" s="18" t="s">
        <v>35</v>
      </c>
      <c r="K580" s="19" t="str">
        <f t="shared" si="22"/>
        <v>S72NL0010S22507217</v>
      </c>
      <c r="L580" s="18" t="s">
        <v>4</v>
      </c>
      <c r="M580" s="18" t="s">
        <v>130</v>
      </c>
      <c r="N580" s="19" t="s">
        <v>5</v>
      </c>
      <c r="O580" s="18" t="s">
        <v>1351</v>
      </c>
      <c r="P580" s="20">
        <v>1</v>
      </c>
      <c r="Q580" s="21">
        <v>86</v>
      </c>
      <c r="R580" s="21">
        <f t="shared" si="23"/>
        <v>86</v>
      </c>
      <c r="S580" s="89"/>
    </row>
    <row r="581" spans="1:19" x14ac:dyDescent="0.2">
      <c r="A581" s="97"/>
      <c r="B581" s="15" t="s">
        <v>2932</v>
      </c>
      <c r="C581" s="16" t="s">
        <v>2936</v>
      </c>
      <c r="D581" s="17" t="s">
        <v>2402</v>
      </c>
      <c r="E581" s="17" t="s">
        <v>2958</v>
      </c>
      <c r="F581" s="19" t="s">
        <v>2962</v>
      </c>
      <c r="G581" s="18" t="s">
        <v>645</v>
      </c>
      <c r="H581" s="18" t="s">
        <v>117</v>
      </c>
      <c r="I581" s="18" t="s">
        <v>208</v>
      </c>
      <c r="J581" s="18" t="s">
        <v>41</v>
      </c>
      <c r="K581" s="19" t="str">
        <f t="shared" si="22"/>
        <v>S72NL0010S22507220</v>
      </c>
      <c r="L581" s="18" t="s">
        <v>4</v>
      </c>
      <c r="M581" s="18" t="s">
        <v>130</v>
      </c>
      <c r="N581" s="19" t="s">
        <v>20</v>
      </c>
      <c r="O581" s="18" t="s">
        <v>1352</v>
      </c>
      <c r="P581" s="20">
        <v>1</v>
      </c>
      <c r="Q581" s="21">
        <v>86</v>
      </c>
      <c r="R581" s="21">
        <f t="shared" si="23"/>
        <v>86</v>
      </c>
      <c r="S581" s="89"/>
    </row>
    <row r="582" spans="1:19" x14ac:dyDescent="0.2">
      <c r="A582" s="94"/>
      <c r="B582" s="15" t="s">
        <v>2932</v>
      </c>
      <c r="C582" s="16" t="s">
        <v>2936</v>
      </c>
      <c r="D582" s="17" t="s">
        <v>2402</v>
      </c>
      <c r="E582" s="17" t="s">
        <v>2958</v>
      </c>
      <c r="F582" s="19" t="s">
        <v>2962</v>
      </c>
      <c r="G582" s="18" t="s">
        <v>1353</v>
      </c>
      <c r="H582" s="18" t="s">
        <v>117</v>
      </c>
      <c r="I582" s="18" t="s">
        <v>1</v>
      </c>
      <c r="J582" s="18" t="s">
        <v>2</v>
      </c>
      <c r="K582" s="19" t="str">
        <f t="shared" si="22"/>
        <v>S72NL0013S22507100</v>
      </c>
      <c r="L582" s="18" t="s">
        <v>4</v>
      </c>
      <c r="M582" s="18" t="s">
        <v>130</v>
      </c>
      <c r="N582" s="19" t="s">
        <v>20</v>
      </c>
      <c r="O582" s="18" t="s">
        <v>1354</v>
      </c>
      <c r="P582" s="20">
        <v>1</v>
      </c>
      <c r="Q582" s="21">
        <v>265</v>
      </c>
      <c r="R582" s="21">
        <f t="shared" si="23"/>
        <v>265</v>
      </c>
      <c r="S582" s="89"/>
    </row>
    <row r="583" spans="1:19" x14ac:dyDescent="0.2">
      <c r="A583" s="97"/>
      <c r="B583" s="15" t="s">
        <v>2932</v>
      </c>
      <c r="C583" s="16" t="s">
        <v>2936</v>
      </c>
      <c r="D583" s="17" t="s">
        <v>2402</v>
      </c>
      <c r="E583" s="17" t="s">
        <v>2958</v>
      </c>
      <c r="F583" s="19" t="s">
        <v>2962</v>
      </c>
      <c r="G583" s="18" t="s">
        <v>1353</v>
      </c>
      <c r="H583" s="18" t="s">
        <v>117</v>
      </c>
      <c r="I583" s="18" t="s">
        <v>210</v>
      </c>
      <c r="J583" s="18" t="s">
        <v>35</v>
      </c>
      <c r="K583" s="19" t="str">
        <f t="shared" si="22"/>
        <v>S72NL0013S22507217</v>
      </c>
      <c r="L583" s="18" t="s">
        <v>4</v>
      </c>
      <c r="M583" s="18" t="s">
        <v>130</v>
      </c>
      <c r="N583" s="19" t="s">
        <v>20</v>
      </c>
      <c r="O583" s="18" t="s">
        <v>1355</v>
      </c>
      <c r="P583" s="20">
        <v>1</v>
      </c>
      <c r="Q583" s="21">
        <v>265</v>
      </c>
      <c r="R583" s="21">
        <f t="shared" si="23"/>
        <v>265</v>
      </c>
      <c r="S583" s="89"/>
    </row>
    <row r="584" spans="1:19" ht="155.1" customHeight="1" x14ac:dyDescent="0.2">
      <c r="A584" s="14"/>
      <c r="B584" s="15" t="s">
        <v>2932</v>
      </c>
      <c r="C584" s="16" t="s">
        <v>2936</v>
      </c>
      <c r="D584" s="17" t="s">
        <v>2402</v>
      </c>
      <c r="E584" s="17" t="s">
        <v>2958</v>
      </c>
      <c r="F584" s="19" t="s">
        <v>2962</v>
      </c>
      <c r="G584" s="18" t="s">
        <v>389</v>
      </c>
      <c r="H584" s="18" t="s">
        <v>390</v>
      </c>
      <c r="I584" s="18" t="s">
        <v>49</v>
      </c>
      <c r="J584" s="18" t="s">
        <v>288</v>
      </c>
      <c r="K584" s="19" t="str">
        <f t="shared" si="22"/>
        <v>S72NL0014S23568003S</v>
      </c>
      <c r="L584" s="18" t="s">
        <v>4</v>
      </c>
      <c r="M584" s="18" t="s">
        <v>130</v>
      </c>
      <c r="N584" s="18" t="s">
        <v>20</v>
      </c>
      <c r="O584" s="18" t="s">
        <v>702</v>
      </c>
      <c r="P584" s="20">
        <v>1</v>
      </c>
      <c r="Q584" s="21">
        <v>149</v>
      </c>
      <c r="R584" s="21">
        <f t="shared" si="23"/>
        <v>149</v>
      </c>
      <c r="S584" s="89"/>
    </row>
    <row r="585" spans="1:19" ht="39" customHeight="1" x14ac:dyDescent="0.2">
      <c r="A585" s="94"/>
      <c r="B585" s="15" t="s">
        <v>2932</v>
      </c>
      <c r="C585" s="16" t="s">
        <v>2407</v>
      </c>
      <c r="D585" s="17" t="s">
        <v>2402</v>
      </c>
      <c r="E585" s="17" t="s">
        <v>2407</v>
      </c>
      <c r="F585" s="19" t="s">
        <v>2962</v>
      </c>
      <c r="G585" s="18" t="s">
        <v>794</v>
      </c>
      <c r="H585" s="18" t="s">
        <v>795</v>
      </c>
      <c r="I585" s="18" t="s">
        <v>77</v>
      </c>
      <c r="J585" s="18" t="s">
        <v>796</v>
      </c>
      <c r="K585" s="19" t="str">
        <f t="shared" si="22"/>
        <v>S73CU0278S49767905</v>
      </c>
      <c r="L585" s="18" t="s">
        <v>4</v>
      </c>
      <c r="M585" s="18" t="s">
        <v>797</v>
      </c>
      <c r="N585" s="19" t="s">
        <v>81</v>
      </c>
      <c r="O585" s="18" t="s">
        <v>798</v>
      </c>
      <c r="P585" s="20">
        <v>1</v>
      </c>
      <c r="Q585" s="21">
        <v>310</v>
      </c>
      <c r="R585" s="21">
        <f t="shared" si="23"/>
        <v>310</v>
      </c>
      <c r="S585" s="89"/>
    </row>
    <row r="586" spans="1:19" ht="39" customHeight="1" x14ac:dyDescent="0.2">
      <c r="A586" s="95"/>
      <c r="B586" s="15" t="s">
        <v>2932</v>
      </c>
      <c r="C586" s="16" t="s">
        <v>2407</v>
      </c>
      <c r="D586" s="17" t="s">
        <v>2402</v>
      </c>
      <c r="E586" s="17" t="s">
        <v>2407</v>
      </c>
      <c r="F586" s="19" t="s">
        <v>2962</v>
      </c>
      <c r="G586" s="18" t="s">
        <v>794</v>
      </c>
      <c r="H586" s="18" t="s">
        <v>795</v>
      </c>
      <c r="I586" s="18" t="s">
        <v>77</v>
      </c>
      <c r="J586" s="18" t="s">
        <v>796</v>
      </c>
      <c r="K586" s="19" t="str">
        <f t="shared" si="22"/>
        <v>S73CU0278S49767905</v>
      </c>
      <c r="L586" s="18" t="s">
        <v>4</v>
      </c>
      <c r="M586" s="18" t="s">
        <v>797</v>
      </c>
      <c r="N586" s="19" t="s">
        <v>13</v>
      </c>
      <c r="O586" s="18" t="s">
        <v>799</v>
      </c>
      <c r="P586" s="20">
        <v>1</v>
      </c>
      <c r="Q586" s="21">
        <v>310</v>
      </c>
      <c r="R586" s="21">
        <f t="shared" si="23"/>
        <v>310</v>
      </c>
      <c r="S586" s="89"/>
    </row>
    <row r="587" spans="1:19" ht="39" customHeight="1" x14ac:dyDescent="0.2">
      <c r="A587" s="97"/>
      <c r="B587" s="15" t="s">
        <v>2932</v>
      </c>
      <c r="C587" s="16" t="s">
        <v>2407</v>
      </c>
      <c r="D587" s="17" t="s">
        <v>2402</v>
      </c>
      <c r="E587" s="17" t="s">
        <v>2407</v>
      </c>
      <c r="F587" s="19" t="s">
        <v>2962</v>
      </c>
      <c r="G587" s="18" t="s">
        <v>794</v>
      </c>
      <c r="H587" s="18" t="s">
        <v>795</v>
      </c>
      <c r="I587" s="18" t="s">
        <v>77</v>
      </c>
      <c r="J587" s="18" t="s">
        <v>796</v>
      </c>
      <c r="K587" s="19" t="str">
        <f t="shared" si="22"/>
        <v>S73CU0278S49767905</v>
      </c>
      <c r="L587" s="18" t="s">
        <v>4</v>
      </c>
      <c r="M587" s="18" t="s">
        <v>797</v>
      </c>
      <c r="N587" s="19" t="s">
        <v>12</v>
      </c>
      <c r="O587" s="18" t="s">
        <v>800</v>
      </c>
      <c r="P587" s="20">
        <v>6</v>
      </c>
      <c r="Q587" s="21">
        <v>310</v>
      </c>
      <c r="R587" s="21">
        <f t="shared" si="23"/>
        <v>1860</v>
      </c>
      <c r="S587" s="89"/>
    </row>
    <row r="588" spans="1:19" ht="155.1" customHeight="1" x14ac:dyDescent="0.2">
      <c r="A588" s="14"/>
      <c r="B588" s="15" t="s">
        <v>2932</v>
      </c>
      <c r="C588" s="16" t="s">
        <v>2407</v>
      </c>
      <c r="D588" s="17" t="s">
        <v>2402</v>
      </c>
      <c r="E588" s="17" t="s">
        <v>2407</v>
      </c>
      <c r="F588" s="19" t="s">
        <v>2962</v>
      </c>
      <c r="G588" s="18" t="s">
        <v>801</v>
      </c>
      <c r="H588" s="18" t="s">
        <v>193</v>
      </c>
      <c r="I588" s="18" t="s">
        <v>18</v>
      </c>
      <c r="J588" s="18" t="s">
        <v>25</v>
      </c>
      <c r="K588" s="19" t="str">
        <f t="shared" si="22"/>
        <v>S73CU0280S21943900</v>
      </c>
      <c r="L588" s="18" t="s">
        <v>4</v>
      </c>
      <c r="M588" s="18" t="s">
        <v>194</v>
      </c>
      <c r="N588" s="19" t="s">
        <v>6</v>
      </c>
      <c r="O588" s="18" t="s">
        <v>802</v>
      </c>
      <c r="P588" s="20">
        <v>1</v>
      </c>
      <c r="Q588" s="21">
        <v>243</v>
      </c>
      <c r="R588" s="21">
        <f t="shared" si="23"/>
        <v>243</v>
      </c>
      <c r="S588" s="89"/>
    </row>
    <row r="589" spans="1:19" ht="155.1" customHeight="1" x14ac:dyDescent="0.2">
      <c r="A589" s="14"/>
      <c r="B589" s="15" t="s">
        <v>2932</v>
      </c>
      <c r="C589" s="16" t="s">
        <v>2989</v>
      </c>
      <c r="D589" s="17" t="s">
        <v>2402</v>
      </c>
      <c r="E589" s="17" t="s">
        <v>2957</v>
      </c>
      <c r="F589" s="19" t="s">
        <v>2962</v>
      </c>
      <c r="G589" s="18" t="s">
        <v>310</v>
      </c>
      <c r="H589" s="18" t="s">
        <v>206</v>
      </c>
      <c r="I589" s="18" t="s">
        <v>18</v>
      </c>
      <c r="J589" s="18" t="s">
        <v>25</v>
      </c>
      <c r="K589" s="19" t="str">
        <f t="shared" si="22"/>
        <v>S73KA0450S48427900</v>
      </c>
      <c r="L589" s="18" t="s">
        <v>4</v>
      </c>
      <c r="M589" s="18" t="s">
        <v>194</v>
      </c>
      <c r="N589" s="18" t="s">
        <v>16</v>
      </c>
      <c r="O589" s="18" t="s">
        <v>705</v>
      </c>
      <c r="P589" s="20">
        <v>1</v>
      </c>
      <c r="Q589" s="21">
        <v>232</v>
      </c>
      <c r="R589" s="21">
        <f t="shared" si="23"/>
        <v>232</v>
      </c>
      <c r="S589" s="89"/>
    </row>
    <row r="590" spans="1:19" ht="155.1" customHeight="1" x14ac:dyDescent="0.2">
      <c r="A590" s="14"/>
      <c r="B590" s="15" t="s">
        <v>2932</v>
      </c>
      <c r="C590" s="16" t="s">
        <v>2989</v>
      </c>
      <c r="D590" s="17" t="s">
        <v>2402</v>
      </c>
      <c r="E590" s="17" t="s">
        <v>2957</v>
      </c>
      <c r="F590" s="19" t="s">
        <v>2962</v>
      </c>
      <c r="G590" s="18" t="s">
        <v>1356</v>
      </c>
      <c r="H590" s="18" t="s">
        <v>120</v>
      </c>
      <c r="I590" s="18" t="s">
        <v>18</v>
      </c>
      <c r="J590" s="18" t="s">
        <v>25</v>
      </c>
      <c r="K590" s="19" t="str">
        <f t="shared" si="22"/>
        <v>S73KA0451S25030900</v>
      </c>
      <c r="L590" s="18" t="s">
        <v>4</v>
      </c>
      <c r="M590" s="18" t="s">
        <v>130</v>
      </c>
      <c r="N590" s="19" t="s">
        <v>6</v>
      </c>
      <c r="O590" s="18" t="s">
        <v>1357</v>
      </c>
      <c r="P590" s="20">
        <v>1</v>
      </c>
      <c r="Q590" s="21">
        <v>204</v>
      </c>
      <c r="R590" s="21">
        <f t="shared" si="23"/>
        <v>204</v>
      </c>
      <c r="S590" s="89"/>
    </row>
    <row r="591" spans="1:19" ht="155.1" customHeight="1" x14ac:dyDescent="0.2">
      <c r="A591" s="14"/>
      <c r="B591" s="15" t="s">
        <v>2932</v>
      </c>
      <c r="C591" s="16" t="s">
        <v>2404</v>
      </c>
      <c r="D591" s="17" t="s">
        <v>2402</v>
      </c>
      <c r="E591" s="17" t="s">
        <v>2957</v>
      </c>
      <c r="F591" s="19" t="s">
        <v>2962</v>
      </c>
      <c r="G591" s="18" t="s">
        <v>803</v>
      </c>
      <c r="H591" s="18" t="s">
        <v>114</v>
      </c>
      <c r="I591" s="18" t="s">
        <v>18</v>
      </c>
      <c r="J591" s="18" t="s">
        <v>25</v>
      </c>
      <c r="K591" s="19" t="str">
        <f t="shared" si="22"/>
        <v>S73LA0216S39781900</v>
      </c>
      <c r="L591" s="18" t="s">
        <v>4</v>
      </c>
      <c r="M591" s="18" t="s">
        <v>137</v>
      </c>
      <c r="N591" s="19" t="s">
        <v>81</v>
      </c>
      <c r="O591" s="18" t="s">
        <v>804</v>
      </c>
      <c r="P591" s="20">
        <v>1</v>
      </c>
      <c r="Q591" s="21">
        <v>137</v>
      </c>
      <c r="R591" s="21">
        <f t="shared" si="23"/>
        <v>137</v>
      </c>
      <c r="S591" s="89"/>
    </row>
    <row r="592" spans="1:19" ht="45" customHeight="1" x14ac:dyDescent="0.2">
      <c r="A592" s="94"/>
      <c r="B592" s="15" t="s">
        <v>2932</v>
      </c>
      <c r="C592" s="16" t="s">
        <v>2933</v>
      </c>
      <c r="D592" s="17" t="s">
        <v>691</v>
      </c>
      <c r="E592" s="17" t="s">
        <v>691</v>
      </c>
      <c r="F592" s="19" t="s">
        <v>2962</v>
      </c>
      <c r="G592" s="18" t="s">
        <v>646</v>
      </c>
      <c r="H592" s="18" t="s">
        <v>193</v>
      </c>
      <c r="I592" s="18" t="s">
        <v>18</v>
      </c>
      <c r="J592" s="18" t="s">
        <v>25</v>
      </c>
      <c r="K592" s="19" t="str">
        <f t="shared" si="22"/>
        <v>S73NA0060S21943900</v>
      </c>
      <c r="L592" s="18" t="s">
        <v>4</v>
      </c>
      <c r="M592" s="18" t="s">
        <v>194</v>
      </c>
      <c r="N592" s="19" t="s">
        <v>6</v>
      </c>
      <c r="O592" s="18" t="s">
        <v>805</v>
      </c>
      <c r="P592" s="20">
        <v>1</v>
      </c>
      <c r="Q592" s="21">
        <v>126</v>
      </c>
      <c r="R592" s="21">
        <f t="shared" si="23"/>
        <v>126</v>
      </c>
      <c r="S592" s="89"/>
    </row>
    <row r="593" spans="1:19" ht="45" customHeight="1" x14ac:dyDescent="0.2">
      <c r="A593" s="95"/>
      <c r="B593" s="15" t="s">
        <v>2932</v>
      </c>
      <c r="C593" s="16" t="s">
        <v>2933</v>
      </c>
      <c r="D593" s="17" t="s">
        <v>691</v>
      </c>
      <c r="E593" s="17" t="s">
        <v>691</v>
      </c>
      <c r="F593" s="19" t="s">
        <v>2962</v>
      </c>
      <c r="G593" s="18" t="s">
        <v>646</v>
      </c>
      <c r="H593" s="18" t="s">
        <v>193</v>
      </c>
      <c r="I593" s="18" t="s">
        <v>18</v>
      </c>
      <c r="J593" s="18" t="s">
        <v>25</v>
      </c>
      <c r="K593" s="19" t="str">
        <f t="shared" si="22"/>
        <v>S73NA0060S21943900</v>
      </c>
      <c r="L593" s="18" t="s">
        <v>4</v>
      </c>
      <c r="M593" s="18" t="s">
        <v>194</v>
      </c>
      <c r="N593" s="19" t="s">
        <v>0</v>
      </c>
      <c r="O593" s="18" t="s">
        <v>806</v>
      </c>
      <c r="P593" s="20">
        <v>1</v>
      </c>
      <c r="Q593" s="21">
        <v>126</v>
      </c>
      <c r="R593" s="21">
        <f t="shared" si="23"/>
        <v>126</v>
      </c>
      <c r="S593" s="89"/>
    </row>
    <row r="594" spans="1:19" ht="45" customHeight="1" x14ac:dyDescent="0.2">
      <c r="A594" s="97"/>
      <c r="B594" s="15" t="s">
        <v>2932</v>
      </c>
      <c r="C594" s="16" t="s">
        <v>2933</v>
      </c>
      <c r="D594" s="17" t="s">
        <v>691</v>
      </c>
      <c r="E594" s="17" t="s">
        <v>691</v>
      </c>
      <c r="F594" s="19" t="s">
        <v>2962</v>
      </c>
      <c r="G594" s="18" t="s">
        <v>646</v>
      </c>
      <c r="H594" s="18" t="s">
        <v>193</v>
      </c>
      <c r="I594" s="18" t="s">
        <v>18</v>
      </c>
      <c r="J594" s="18" t="s">
        <v>25</v>
      </c>
      <c r="K594" s="19" t="str">
        <f t="shared" si="22"/>
        <v>S73NA0060S21943900</v>
      </c>
      <c r="L594" s="18" t="s">
        <v>4</v>
      </c>
      <c r="M594" s="18" t="s">
        <v>194</v>
      </c>
      <c r="N594" s="19" t="s">
        <v>5</v>
      </c>
      <c r="O594" s="18" t="s">
        <v>807</v>
      </c>
      <c r="P594" s="20">
        <v>1</v>
      </c>
      <c r="Q594" s="21">
        <v>126</v>
      </c>
      <c r="R594" s="21">
        <f t="shared" si="23"/>
        <v>126</v>
      </c>
      <c r="S594" s="89"/>
    </row>
    <row r="595" spans="1:19" ht="162" customHeight="1" x14ac:dyDescent="0.2">
      <c r="A595" s="14"/>
      <c r="B595" s="15" t="s">
        <v>2932</v>
      </c>
      <c r="C595" s="16" t="s">
        <v>2406</v>
      </c>
      <c r="D595" s="17" t="s">
        <v>2402</v>
      </c>
      <c r="E595" s="17" t="s">
        <v>2956</v>
      </c>
      <c r="F595" s="32" t="s">
        <v>2961</v>
      </c>
      <c r="G595" s="18" t="s">
        <v>407</v>
      </c>
      <c r="H595" s="18" t="s">
        <v>392</v>
      </c>
      <c r="I595" s="18" t="s">
        <v>86</v>
      </c>
      <c r="J595" s="18" t="s">
        <v>288</v>
      </c>
      <c r="K595" s="19" t="str">
        <f t="shared" si="22"/>
        <v>S74BN0933S52021860</v>
      </c>
      <c r="L595" s="18" t="s">
        <v>4</v>
      </c>
      <c r="M595" s="18" t="s">
        <v>130</v>
      </c>
      <c r="N595" s="18" t="s">
        <v>21</v>
      </c>
      <c r="O595" s="18" t="s">
        <v>2381</v>
      </c>
      <c r="P595" s="20">
        <v>1</v>
      </c>
      <c r="Q595" s="21">
        <v>330</v>
      </c>
      <c r="R595" s="21">
        <f t="shared" si="23"/>
        <v>330</v>
      </c>
      <c r="S595" s="89">
        <v>14</v>
      </c>
    </row>
    <row r="596" spans="1:19" ht="155.1" customHeight="1" x14ac:dyDescent="0.2">
      <c r="A596" s="14"/>
      <c r="B596" s="15" t="s">
        <v>2932</v>
      </c>
      <c r="C596" s="16" t="s">
        <v>2401</v>
      </c>
      <c r="D596" s="17" t="s">
        <v>2402</v>
      </c>
      <c r="E596" s="17" t="s">
        <v>2958</v>
      </c>
      <c r="F596" s="32" t="s">
        <v>2961</v>
      </c>
      <c r="G596" s="18" t="s">
        <v>2003</v>
      </c>
      <c r="H596" s="18" t="s">
        <v>113</v>
      </c>
      <c r="I596" s="18" t="s">
        <v>1</v>
      </c>
      <c r="J596" s="18" t="s">
        <v>2</v>
      </c>
      <c r="K596" s="19" t="str">
        <f t="shared" si="22"/>
        <v>S74DM0066S35244100</v>
      </c>
      <c r="L596" s="18" t="s">
        <v>4</v>
      </c>
      <c r="M596" s="18" t="s">
        <v>130</v>
      </c>
      <c r="N596" s="18" t="s">
        <v>21</v>
      </c>
      <c r="O596" s="18" t="s">
        <v>2004</v>
      </c>
      <c r="P596" s="20">
        <v>1</v>
      </c>
      <c r="Q596" s="21">
        <v>149</v>
      </c>
      <c r="R596" s="21">
        <f t="shared" si="23"/>
        <v>149</v>
      </c>
      <c r="S596" s="90" t="s">
        <v>3004</v>
      </c>
    </row>
    <row r="597" spans="1:19" ht="155.1" customHeight="1" x14ac:dyDescent="0.2">
      <c r="A597" s="14"/>
      <c r="B597" s="15" t="s">
        <v>2932</v>
      </c>
      <c r="C597" s="16" t="s">
        <v>2401</v>
      </c>
      <c r="D597" s="17" t="s">
        <v>2402</v>
      </c>
      <c r="E597" s="17" t="s">
        <v>2958</v>
      </c>
      <c r="F597" s="32" t="s">
        <v>2961</v>
      </c>
      <c r="G597" s="18" t="s">
        <v>610</v>
      </c>
      <c r="H597" s="18" t="s">
        <v>112</v>
      </c>
      <c r="I597" s="18" t="s">
        <v>1</v>
      </c>
      <c r="J597" s="18" t="s">
        <v>2</v>
      </c>
      <c r="K597" s="19" t="str">
        <f t="shared" si="22"/>
        <v>S74DM0074S44131100</v>
      </c>
      <c r="L597" s="18" t="s">
        <v>23</v>
      </c>
      <c r="M597" s="18" t="s">
        <v>140</v>
      </c>
      <c r="N597" s="18" t="s">
        <v>14</v>
      </c>
      <c r="O597" s="18" t="s">
        <v>2005</v>
      </c>
      <c r="P597" s="20">
        <v>1</v>
      </c>
      <c r="Q597" s="21">
        <v>85</v>
      </c>
      <c r="R597" s="21">
        <f t="shared" si="23"/>
        <v>85</v>
      </c>
      <c r="S597" s="90" t="s">
        <v>3004</v>
      </c>
    </row>
    <row r="598" spans="1:19" ht="155.1" customHeight="1" x14ac:dyDescent="0.2">
      <c r="A598" s="14"/>
      <c r="B598" s="15" t="s">
        <v>2932</v>
      </c>
      <c r="C598" s="16" t="s">
        <v>2401</v>
      </c>
      <c r="D598" s="17" t="s">
        <v>2402</v>
      </c>
      <c r="E598" s="17" t="s">
        <v>2958</v>
      </c>
      <c r="F598" s="32" t="s">
        <v>2961</v>
      </c>
      <c r="G598" s="18" t="s">
        <v>471</v>
      </c>
      <c r="H598" s="18" t="s">
        <v>110</v>
      </c>
      <c r="I598" s="18" t="s">
        <v>1</v>
      </c>
      <c r="J598" s="18" t="s">
        <v>2</v>
      </c>
      <c r="K598" s="19" t="str">
        <f t="shared" si="22"/>
        <v>S74DM0233S36275100</v>
      </c>
      <c r="L598" s="18" t="s">
        <v>23</v>
      </c>
      <c r="M598" s="18" t="s">
        <v>130</v>
      </c>
      <c r="N598" s="18" t="s">
        <v>21</v>
      </c>
      <c r="O598" s="18" t="s">
        <v>2006</v>
      </c>
      <c r="P598" s="20">
        <v>1</v>
      </c>
      <c r="Q598" s="21">
        <v>112</v>
      </c>
      <c r="R598" s="21">
        <f t="shared" si="23"/>
        <v>112</v>
      </c>
      <c r="S598" s="90" t="s">
        <v>3004</v>
      </c>
    </row>
    <row r="599" spans="1:19" s="35" customFormat="1" ht="155.1" customHeight="1" x14ac:dyDescent="0.2">
      <c r="A599" s="15"/>
      <c r="B599" s="15" t="s">
        <v>2932</v>
      </c>
      <c r="C599" s="16" t="s">
        <v>2401</v>
      </c>
      <c r="D599" s="16" t="s">
        <v>2402</v>
      </c>
      <c r="E599" s="17" t="s">
        <v>2958</v>
      </c>
      <c r="F599" s="32" t="s">
        <v>2961</v>
      </c>
      <c r="G599" s="32" t="s">
        <v>391</v>
      </c>
      <c r="H599" s="32" t="s">
        <v>219</v>
      </c>
      <c r="I599" s="32" t="s">
        <v>87</v>
      </c>
      <c r="J599" s="32" t="s">
        <v>288</v>
      </c>
      <c r="K599" s="31" t="str">
        <f t="shared" si="22"/>
        <v>S74DM0286S47420482</v>
      </c>
      <c r="L599" s="32" t="s">
        <v>4</v>
      </c>
      <c r="M599" s="32" t="s">
        <v>130</v>
      </c>
      <c r="N599" s="32" t="s">
        <v>21</v>
      </c>
      <c r="O599" s="32" t="s">
        <v>2007</v>
      </c>
      <c r="P599" s="33">
        <v>1</v>
      </c>
      <c r="Q599" s="34">
        <v>114</v>
      </c>
      <c r="R599" s="34">
        <f t="shared" si="23"/>
        <v>114</v>
      </c>
      <c r="S599" s="90" t="s">
        <v>3004</v>
      </c>
    </row>
    <row r="600" spans="1:19" ht="36.950000000000003" customHeight="1" x14ac:dyDescent="0.2">
      <c r="A600" s="94"/>
      <c r="B600" s="15" t="s">
        <v>2932</v>
      </c>
      <c r="C600" s="16" t="s">
        <v>3</v>
      </c>
      <c r="D600" s="17" t="s">
        <v>2402</v>
      </c>
      <c r="E600" s="17" t="s">
        <v>2958</v>
      </c>
      <c r="F600" s="32" t="s">
        <v>2961</v>
      </c>
      <c r="G600" s="18" t="s">
        <v>2191</v>
      </c>
      <c r="H600" s="18" t="s">
        <v>116</v>
      </c>
      <c r="I600" s="18" t="s">
        <v>18</v>
      </c>
      <c r="J600" s="18" t="s">
        <v>25</v>
      </c>
      <c r="K600" s="19" t="str">
        <f t="shared" si="22"/>
        <v>S74GD0232S22427900</v>
      </c>
      <c r="L600" s="18" t="s">
        <v>4</v>
      </c>
      <c r="M600" s="18" t="s">
        <v>130</v>
      </c>
      <c r="N600" s="19" t="s">
        <v>6</v>
      </c>
      <c r="O600" s="18" t="s">
        <v>2192</v>
      </c>
      <c r="P600" s="20">
        <v>1</v>
      </c>
      <c r="Q600" s="21">
        <v>53</v>
      </c>
      <c r="R600" s="21">
        <f t="shared" si="23"/>
        <v>53</v>
      </c>
      <c r="S600" s="90" t="s">
        <v>3004</v>
      </c>
    </row>
    <row r="601" spans="1:19" ht="36.950000000000003" customHeight="1" x14ac:dyDescent="0.2">
      <c r="A601" s="95"/>
      <c r="B601" s="15" t="s">
        <v>2932</v>
      </c>
      <c r="C601" s="16" t="s">
        <v>3</v>
      </c>
      <c r="D601" s="17" t="s">
        <v>2402</v>
      </c>
      <c r="E601" s="17" t="s">
        <v>2958</v>
      </c>
      <c r="F601" s="32" t="s">
        <v>2961</v>
      </c>
      <c r="G601" s="18" t="s">
        <v>2191</v>
      </c>
      <c r="H601" s="18" t="s">
        <v>116</v>
      </c>
      <c r="I601" s="18" t="s">
        <v>18</v>
      </c>
      <c r="J601" s="18" t="s">
        <v>25</v>
      </c>
      <c r="K601" s="19" t="str">
        <f t="shared" si="22"/>
        <v>S74GD0232S22427900</v>
      </c>
      <c r="L601" s="18" t="s">
        <v>4</v>
      </c>
      <c r="M601" s="18" t="s">
        <v>130</v>
      </c>
      <c r="N601" s="19" t="s">
        <v>0</v>
      </c>
      <c r="O601" s="18" t="s">
        <v>2193</v>
      </c>
      <c r="P601" s="20">
        <v>1</v>
      </c>
      <c r="Q601" s="21">
        <v>53</v>
      </c>
      <c r="R601" s="21">
        <f t="shared" si="23"/>
        <v>53</v>
      </c>
      <c r="S601" s="90" t="s">
        <v>3004</v>
      </c>
    </row>
    <row r="602" spans="1:19" ht="36.950000000000003" customHeight="1" x14ac:dyDescent="0.2">
      <c r="A602" s="97"/>
      <c r="B602" s="15" t="s">
        <v>2932</v>
      </c>
      <c r="C602" s="16" t="s">
        <v>3</v>
      </c>
      <c r="D602" s="17" t="s">
        <v>2402</v>
      </c>
      <c r="E602" s="17" t="s">
        <v>2958</v>
      </c>
      <c r="F602" s="32" t="s">
        <v>2961</v>
      </c>
      <c r="G602" s="18" t="s">
        <v>2191</v>
      </c>
      <c r="H602" s="18" t="s">
        <v>116</v>
      </c>
      <c r="I602" s="18" t="s">
        <v>611</v>
      </c>
      <c r="J602" s="18" t="s">
        <v>612</v>
      </c>
      <c r="K602" s="19" t="str">
        <f t="shared" si="22"/>
        <v>S74GD0232S22427963X</v>
      </c>
      <c r="L602" s="18" t="s">
        <v>4</v>
      </c>
      <c r="M602" s="18" t="s">
        <v>130</v>
      </c>
      <c r="N602" s="19" t="s">
        <v>7</v>
      </c>
      <c r="O602" s="18" t="s">
        <v>2194</v>
      </c>
      <c r="P602" s="20">
        <v>1</v>
      </c>
      <c r="Q602" s="21">
        <v>53</v>
      </c>
      <c r="R602" s="21">
        <f t="shared" si="23"/>
        <v>53</v>
      </c>
      <c r="S602" s="90" t="s">
        <v>3004</v>
      </c>
    </row>
    <row r="603" spans="1:19" ht="36.950000000000003" customHeight="1" x14ac:dyDescent="0.2">
      <c r="A603" s="94"/>
      <c r="B603" s="15" t="s">
        <v>2932</v>
      </c>
      <c r="C603" s="16" t="s">
        <v>3</v>
      </c>
      <c r="D603" s="17" t="s">
        <v>2402</v>
      </c>
      <c r="E603" s="17" t="s">
        <v>2958</v>
      </c>
      <c r="F603" s="32" t="s">
        <v>2961</v>
      </c>
      <c r="G603" s="18" t="s">
        <v>1358</v>
      </c>
      <c r="H603" s="18" t="s">
        <v>116</v>
      </c>
      <c r="I603" s="18" t="s">
        <v>1</v>
      </c>
      <c r="J603" s="18" t="s">
        <v>2</v>
      </c>
      <c r="K603" s="19" t="str">
        <f t="shared" si="22"/>
        <v>S74GD0254S22427100</v>
      </c>
      <c r="L603" s="18" t="s">
        <v>4</v>
      </c>
      <c r="M603" s="18" t="s">
        <v>130</v>
      </c>
      <c r="N603" s="19" t="s">
        <v>6</v>
      </c>
      <c r="O603" s="18" t="s">
        <v>1359</v>
      </c>
      <c r="P603" s="20">
        <v>4</v>
      </c>
      <c r="Q603" s="21">
        <v>53</v>
      </c>
      <c r="R603" s="21">
        <f t="shared" si="23"/>
        <v>212</v>
      </c>
      <c r="S603" s="90" t="s">
        <v>3004</v>
      </c>
    </row>
    <row r="604" spans="1:19" ht="36.950000000000003" customHeight="1" x14ac:dyDescent="0.2">
      <c r="A604" s="95"/>
      <c r="B604" s="15" t="s">
        <v>2932</v>
      </c>
      <c r="C604" s="16" t="s">
        <v>3</v>
      </c>
      <c r="D604" s="17" t="s">
        <v>2402</v>
      </c>
      <c r="E604" s="17" t="s">
        <v>2958</v>
      </c>
      <c r="F604" s="32" t="s">
        <v>2961</v>
      </c>
      <c r="G604" s="18" t="s">
        <v>1358</v>
      </c>
      <c r="H604" s="18" t="s">
        <v>116</v>
      </c>
      <c r="I604" s="18" t="s">
        <v>1</v>
      </c>
      <c r="J604" s="18" t="s">
        <v>2</v>
      </c>
      <c r="K604" s="19" t="str">
        <f t="shared" si="22"/>
        <v>S74GD0254S22427100</v>
      </c>
      <c r="L604" s="18" t="s">
        <v>4</v>
      </c>
      <c r="M604" s="18" t="s">
        <v>130</v>
      </c>
      <c r="N604" s="19" t="s">
        <v>0</v>
      </c>
      <c r="O604" s="18" t="s">
        <v>1360</v>
      </c>
      <c r="P604" s="20">
        <v>11</v>
      </c>
      <c r="Q604" s="21">
        <v>53</v>
      </c>
      <c r="R604" s="21">
        <f t="shared" si="23"/>
        <v>583</v>
      </c>
      <c r="S604" s="90" t="s">
        <v>3004</v>
      </c>
    </row>
    <row r="605" spans="1:19" ht="36.950000000000003" customHeight="1" x14ac:dyDescent="0.2">
      <c r="A605" s="95"/>
      <c r="B605" s="15" t="s">
        <v>2932</v>
      </c>
      <c r="C605" s="16" t="s">
        <v>3</v>
      </c>
      <c r="D605" s="17" t="s">
        <v>2402</v>
      </c>
      <c r="E605" s="17" t="s">
        <v>2958</v>
      </c>
      <c r="F605" s="32" t="s">
        <v>2961</v>
      </c>
      <c r="G605" s="18" t="s">
        <v>1358</v>
      </c>
      <c r="H605" s="18" t="s">
        <v>116</v>
      </c>
      <c r="I605" s="18" t="s">
        <v>1</v>
      </c>
      <c r="J605" s="18" t="s">
        <v>2</v>
      </c>
      <c r="K605" s="19" t="str">
        <f t="shared" si="22"/>
        <v>S74GD0254S22427100</v>
      </c>
      <c r="L605" s="18" t="s">
        <v>4</v>
      </c>
      <c r="M605" s="18" t="s">
        <v>130</v>
      </c>
      <c r="N605" s="19" t="s">
        <v>5</v>
      </c>
      <c r="O605" s="18" t="s">
        <v>1361</v>
      </c>
      <c r="P605" s="20">
        <v>8</v>
      </c>
      <c r="Q605" s="21">
        <v>53</v>
      </c>
      <c r="R605" s="21">
        <f t="shared" si="23"/>
        <v>424</v>
      </c>
      <c r="S605" s="90" t="s">
        <v>3004</v>
      </c>
    </row>
    <row r="606" spans="1:19" ht="36.950000000000003" customHeight="1" x14ac:dyDescent="0.2">
      <c r="A606" s="95"/>
      <c r="B606" s="15" t="s">
        <v>2932</v>
      </c>
      <c r="C606" s="16" t="s">
        <v>3</v>
      </c>
      <c r="D606" s="17" t="s">
        <v>2402</v>
      </c>
      <c r="E606" s="17" t="s">
        <v>2958</v>
      </c>
      <c r="F606" s="32" t="s">
        <v>2961</v>
      </c>
      <c r="G606" s="18" t="s">
        <v>1358</v>
      </c>
      <c r="H606" s="18" t="s">
        <v>116</v>
      </c>
      <c r="I606" s="18" t="s">
        <v>1</v>
      </c>
      <c r="J606" s="18" t="s">
        <v>2</v>
      </c>
      <c r="K606" s="19" t="str">
        <f t="shared" si="22"/>
        <v>S74GD0254S22427100</v>
      </c>
      <c r="L606" s="18" t="s">
        <v>4</v>
      </c>
      <c r="M606" s="18" t="s">
        <v>130</v>
      </c>
      <c r="N606" s="19" t="s">
        <v>7</v>
      </c>
      <c r="O606" s="18" t="s">
        <v>1362</v>
      </c>
      <c r="P606" s="20">
        <v>3</v>
      </c>
      <c r="Q606" s="21">
        <v>53</v>
      </c>
      <c r="R606" s="21">
        <f t="shared" si="23"/>
        <v>159</v>
      </c>
      <c r="S606" s="90" t="s">
        <v>3004</v>
      </c>
    </row>
    <row r="607" spans="1:19" ht="36.950000000000003" customHeight="1" x14ac:dyDescent="0.2">
      <c r="A607" s="95"/>
      <c r="B607" s="15" t="s">
        <v>2932</v>
      </c>
      <c r="C607" s="16" t="s">
        <v>3</v>
      </c>
      <c r="D607" s="17" t="s">
        <v>2402</v>
      </c>
      <c r="E607" s="17" t="s">
        <v>2958</v>
      </c>
      <c r="F607" s="32" t="s">
        <v>2961</v>
      </c>
      <c r="G607" s="18" t="s">
        <v>1358</v>
      </c>
      <c r="H607" s="18" t="s">
        <v>116</v>
      </c>
      <c r="I607" s="18" t="s">
        <v>1</v>
      </c>
      <c r="J607" s="18" t="s">
        <v>2</v>
      </c>
      <c r="K607" s="19" t="str">
        <f t="shared" si="22"/>
        <v>S74GD0254S22427100</v>
      </c>
      <c r="L607" s="18" t="s">
        <v>4</v>
      </c>
      <c r="M607" s="18" t="s">
        <v>130</v>
      </c>
      <c r="N607" s="19" t="s">
        <v>8</v>
      </c>
      <c r="O607" s="18" t="s">
        <v>1363</v>
      </c>
      <c r="P607" s="20">
        <v>5</v>
      </c>
      <c r="Q607" s="21">
        <v>53</v>
      </c>
      <c r="R607" s="21">
        <f t="shared" si="23"/>
        <v>265</v>
      </c>
      <c r="S607" s="90" t="s">
        <v>3004</v>
      </c>
    </row>
    <row r="608" spans="1:19" ht="36.950000000000003" customHeight="1" x14ac:dyDescent="0.2">
      <c r="A608" s="97"/>
      <c r="B608" s="15" t="s">
        <v>2932</v>
      </c>
      <c r="C608" s="16" t="s">
        <v>3</v>
      </c>
      <c r="D608" s="17" t="s">
        <v>2402</v>
      </c>
      <c r="E608" s="17" t="s">
        <v>2958</v>
      </c>
      <c r="F608" s="32" t="s">
        <v>2961</v>
      </c>
      <c r="G608" s="18" t="s">
        <v>1358</v>
      </c>
      <c r="H608" s="18" t="s">
        <v>116</v>
      </c>
      <c r="I608" s="18" t="s">
        <v>18</v>
      </c>
      <c r="J608" s="18" t="s">
        <v>25</v>
      </c>
      <c r="K608" s="19" t="str">
        <f t="shared" si="22"/>
        <v>S74GD0254S22427900</v>
      </c>
      <c r="L608" s="18" t="s">
        <v>4</v>
      </c>
      <c r="M608" s="18" t="s">
        <v>130</v>
      </c>
      <c r="N608" s="19" t="s">
        <v>6</v>
      </c>
      <c r="O608" s="18" t="s">
        <v>1364</v>
      </c>
      <c r="P608" s="20">
        <v>1</v>
      </c>
      <c r="Q608" s="21">
        <v>53</v>
      </c>
      <c r="R608" s="21">
        <f t="shared" si="23"/>
        <v>53</v>
      </c>
      <c r="S608" s="90" t="s">
        <v>3004</v>
      </c>
    </row>
    <row r="609" spans="1:19" ht="18.95" customHeight="1" x14ac:dyDescent="0.2">
      <c r="A609" s="95"/>
      <c r="B609" s="15" t="s">
        <v>2932</v>
      </c>
      <c r="C609" s="16" t="s">
        <v>3</v>
      </c>
      <c r="D609" s="17" t="s">
        <v>2402</v>
      </c>
      <c r="E609" s="17" t="s">
        <v>2958</v>
      </c>
      <c r="F609" s="32" t="s">
        <v>2961</v>
      </c>
      <c r="G609" s="18" t="s">
        <v>1365</v>
      </c>
      <c r="H609" s="18" t="s">
        <v>116</v>
      </c>
      <c r="I609" s="18" t="s">
        <v>1366</v>
      </c>
      <c r="J609" s="18" t="s">
        <v>35</v>
      </c>
      <c r="K609" s="19" t="str">
        <f t="shared" si="22"/>
        <v>S74GD0305S22427251</v>
      </c>
      <c r="L609" s="18" t="s">
        <v>4</v>
      </c>
      <c r="M609" s="18" t="s">
        <v>130</v>
      </c>
      <c r="N609" s="19" t="s">
        <v>20</v>
      </c>
      <c r="O609" s="18" t="s">
        <v>1367</v>
      </c>
      <c r="P609" s="20">
        <v>1</v>
      </c>
      <c r="Q609" s="21">
        <v>80</v>
      </c>
      <c r="R609" s="21">
        <f t="shared" si="23"/>
        <v>80</v>
      </c>
      <c r="S609" s="90" t="s">
        <v>3004</v>
      </c>
    </row>
    <row r="610" spans="1:19" ht="18.95" customHeight="1" x14ac:dyDescent="0.2">
      <c r="A610" s="95"/>
      <c r="B610" s="15" t="s">
        <v>2932</v>
      </c>
      <c r="C610" s="16" t="s">
        <v>3</v>
      </c>
      <c r="D610" s="17" t="s">
        <v>2402</v>
      </c>
      <c r="E610" s="17" t="s">
        <v>2958</v>
      </c>
      <c r="F610" s="32" t="s">
        <v>2961</v>
      </c>
      <c r="G610" s="18" t="s">
        <v>1365</v>
      </c>
      <c r="H610" s="18" t="s">
        <v>116</v>
      </c>
      <c r="I610" s="18" t="s">
        <v>1366</v>
      </c>
      <c r="J610" s="18" t="s">
        <v>35</v>
      </c>
      <c r="K610" s="19" t="str">
        <f t="shared" si="22"/>
        <v>S74GD0305S22427251</v>
      </c>
      <c r="L610" s="18" t="s">
        <v>4</v>
      </c>
      <c r="M610" s="18" t="s">
        <v>130</v>
      </c>
      <c r="N610" s="19" t="s">
        <v>6</v>
      </c>
      <c r="O610" s="18" t="s">
        <v>1368</v>
      </c>
      <c r="P610" s="20">
        <v>2</v>
      </c>
      <c r="Q610" s="21">
        <v>80</v>
      </c>
      <c r="R610" s="21">
        <f t="shared" si="23"/>
        <v>160</v>
      </c>
      <c r="S610" s="90" t="s">
        <v>3004</v>
      </c>
    </row>
    <row r="611" spans="1:19" ht="18.95" customHeight="1" x14ac:dyDescent="0.2">
      <c r="A611" s="95"/>
      <c r="B611" s="15" t="s">
        <v>2932</v>
      </c>
      <c r="C611" s="16" t="s">
        <v>3</v>
      </c>
      <c r="D611" s="17" t="s">
        <v>2402</v>
      </c>
      <c r="E611" s="17" t="s">
        <v>2958</v>
      </c>
      <c r="F611" s="32" t="s">
        <v>2961</v>
      </c>
      <c r="G611" s="18" t="s">
        <v>1365</v>
      </c>
      <c r="H611" s="18" t="s">
        <v>116</v>
      </c>
      <c r="I611" s="18" t="s">
        <v>1366</v>
      </c>
      <c r="J611" s="18" t="s">
        <v>35</v>
      </c>
      <c r="K611" s="19" t="str">
        <f t="shared" si="22"/>
        <v>S74GD0305S22427251</v>
      </c>
      <c r="L611" s="18" t="s">
        <v>4</v>
      </c>
      <c r="M611" s="18" t="s">
        <v>130</v>
      </c>
      <c r="N611" s="19" t="s">
        <v>0</v>
      </c>
      <c r="O611" s="18" t="s">
        <v>1369</v>
      </c>
      <c r="P611" s="20">
        <v>1</v>
      </c>
      <c r="Q611" s="21">
        <v>80</v>
      </c>
      <c r="R611" s="21">
        <f t="shared" si="23"/>
        <v>80</v>
      </c>
      <c r="S611" s="90" t="s">
        <v>3004</v>
      </c>
    </row>
    <row r="612" spans="1:19" ht="18.95" customHeight="1" x14ac:dyDescent="0.2">
      <c r="A612" s="95"/>
      <c r="B612" s="15" t="s">
        <v>2932</v>
      </c>
      <c r="C612" s="16" t="s">
        <v>3</v>
      </c>
      <c r="D612" s="17" t="s">
        <v>2402</v>
      </c>
      <c r="E612" s="17" t="s">
        <v>2958</v>
      </c>
      <c r="F612" s="32" t="s">
        <v>2961</v>
      </c>
      <c r="G612" s="18" t="s">
        <v>1365</v>
      </c>
      <c r="H612" s="18" t="s">
        <v>116</v>
      </c>
      <c r="I612" s="18" t="s">
        <v>1366</v>
      </c>
      <c r="J612" s="18" t="s">
        <v>35</v>
      </c>
      <c r="K612" s="19" t="str">
        <f t="shared" si="22"/>
        <v>S74GD0305S22427251</v>
      </c>
      <c r="L612" s="18" t="s">
        <v>4</v>
      </c>
      <c r="M612" s="18" t="s">
        <v>130</v>
      </c>
      <c r="N612" s="19" t="s">
        <v>5</v>
      </c>
      <c r="O612" s="18" t="s">
        <v>1370</v>
      </c>
      <c r="P612" s="20">
        <v>1</v>
      </c>
      <c r="Q612" s="21">
        <v>80</v>
      </c>
      <c r="R612" s="21">
        <f t="shared" si="23"/>
        <v>80</v>
      </c>
      <c r="S612" s="90" t="s">
        <v>3004</v>
      </c>
    </row>
    <row r="613" spans="1:19" ht="18.95" customHeight="1" x14ac:dyDescent="0.2">
      <c r="A613" s="95"/>
      <c r="B613" s="15" t="s">
        <v>2932</v>
      </c>
      <c r="C613" s="16" t="s">
        <v>3</v>
      </c>
      <c r="D613" s="17" t="s">
        <v>2402</v>
      </c>
      <c r="E613" s="17" t="s">
        <v>2958</v>
      </c>
      <c r="F613" s="32" t="s">
        <v>2961</v>
      </c>
      <c r="G613" s="18" t="s">
        <v>1365</v>
      </c>
      <c r="H613" s="18" t="s">
        <v>116</v>
      </c>
      <c r="I613" s="18" t="s">
        <v>1366</v>
      </c>
      <c r="J613" s="18" t="s">
        <v>35</v>
      </c>
      <c r="K613" s="19" t="str">
        <f t="shared" si="22"/>
        <v>S74GD0305S22427251</v>
      </c>
      <c r="L613" s="18" t="s">
        <v>4</v>
      </c>
      <c r="M613" s="18" t="s">
        <v>130</v>
      </c>
      <c r="N613" s="19" t="s">
        <v>7</v>
      </c>
      <c r="O613" s="18" t="s">
        <v>1371</v>
      </c>
      <c r="P613" s="20">
        <v>2</v>
      </c>
      <c r="Q613" s="21">
        <v>80</v>
      </c>
      <c r="R613" s="21">
        <f t="shared" si="23"/>
        <v>160</v>
      </c>
      <c r="S613" s="90" t="s">
        <v>3004</v>
      </c>
    </row>
    <row r="614" spans="1:19" ht="18.95" customHeight="1" x14ac:dyDescent="0.2">
      <c r="A614" s="95"/>
      <c r="B614" s="15" t="s">
        <v>2932</v>
      </c>
      <c r="C614" s="16" t="s">
        <v>3</v>
      </c>
      <c r="D614" s="17" t="s">
        <v>2402</v>
      </c>
      <c r="E614" s="17" t="s">
        <v>2958</v>
      </c>
      <c r="F614" s="32" t="s">
        <v>2961</v>
      </c>
      <c r="G614" s="18" t="s">
        <v>1365</v>
      </c>
      <c r="H614" s="18" t="s">
        <v>116</v>
      </c>
      <c r="I614" s="18" t="s">
        <v>78</v>
      </c>
      <c r="J614" s="18" t="s">
        <v>29</v>
      </c>
      <c r="K614" s="19" t="str">
        <f t="shared" si="22"/>
        <v>S74GD0305S22427305</v>
      </c>
      <c r="L614" s="18" t="s">
        <v>4</v>
      </c>
      <c r="M614" s="18" t="s">
        <v>130</v>
      </c>
      <c r="N614" s="19" t="s">
        <v>6</v>
      </c>
      <c r="O614" s="18" t="s">
        <v>1372</v>
      </c>
      <c r="P614" s="20">
        <v>2</v>
      </c>
      <c r="Q614" s="21">
        <v>80</v>
      </c>
      <c r="R614" s="21">
        <f t="shared" si="23"/>
        <v>160</v>
      </c>
      <c r="S614" s="90" t="s">
        <v>3004</v>
      </c>
    </row>
    <row r="615" spans="1:19" ht="18.95" customHeight="1" x14ac:dyDescent="0.2">
      <c r="A615" s="95"/>
      <c r="B615" s="15" t="s">
        <v>2932</v>
      </c>
      <c r="C615" s="16" t="s">
        <v>3</v>
      </c>
      <c r="D615" s="17" t="s">
        <v>2402</v>
      </c>
      <c r="E615" s="17" t="s">
        <v>2958</v>
      </c>
      <c r="F615" s="32" t="s">
        <v>2961</v>
      </c>
      <c r="G615" s="18" t="s">
        <v>1365</v>
      </c>
      <c r="H615" s="18" t="s">
        <v>116</v>
      </c>
      <c r="I615" s="18" t="s">
        <v>78</v>
      </c>
      <c r="J615" s="18" t="s">
        <v>29</v>
      </c>
      <c r="K615" s="19" t="str">
        <f t="shared" si="22"/>
        <v>S74GD0305S22427305</v>
      </c>
      <c r="L615" s="18" t="s">
        <v>4</v>
      </c>
      <c r="M615" s="18" t="s">
        <v>130</v>
      </c>
      <c r="N615" s="19" t="s">
        <v>0</v>
      </c>
      <c r="O615" s="18" t="s">
        <v>1373</v>
      </c>
      <c r="P615" s="20">
        <v>2</v>
      </c>
      <c r="Q615" s="21">
        <v>80</v>
      </c>
      <c r="R615" s="21">
        <f t="shared" si="23"/>
        <v>160</v>
      </c>
      <c r="S615" s="90" t="s">
        <v>3004</v>
      </c>
    </row>
    <row r="616" spans="1:19" ht="18.95" customHeight="1" x14ac:dyDescent="0.2">
      <c r="A616" s="95"/>
      <c r="B616" s="15" t="s">
        <v>2932</v>
      </c>
      <c r="C616" s="16" t="s">
        <v>3</v>
      </c>
      <c r="D616" s="17" t="s">
        <v>2402</v>
      </c>
      <c r="E616" s="17" t="s">
        <v>2958</v>
      </c>
      <c r="F616" s="32" t="s">
        <v>2961</v>
      </c>
      <c r="G616" s="18" t="s">
        <v>1365</v>
      </c>
      <c r="H616" s="18" t="s">
        <v>116</v>
      </c>
      <c r="I616" s="18" t="s">
        <v>78</v>
      </c>
      <c r="J616" s="18" t="s">
        <v>29</v>
      </c>
      <c r="K616" s="19" t="str">
        <f t="shared" si="22"/>
        <v>S74GD0305S22427305</v>
      </c>
      <c r="L616" s="18" t="s">
        <v>4</v>
      </c>
      <c r="M616" s="18" t="s">
        <v>130</v>
      </c>
      <c r="N616" s="19" t="s">
        <v>7</v>
      </c>
      <c r="O616" s="18" t="s">
        <v>1374</v>
      </c>
      <c r="P616" s="20">
        <v>6</v>
      </c>
      <c r="Q616" s="21">
        <v>80</v>
      </c>
      <c r="R616" s="21">
        <f t="shared" si="23"/>
        <v>480</v>
      </c>
      <c r="S616" s="90" t="s">
        <v>3004</v>
      </c>
    </row>
    <row r="617" spans="1:19" ht="18.95" customHeight="1" x14ac:dyDescent="0.2">
      <c r="A617" s="95"/>
      <c r="B617" s="15" t="s">
        <v>2932</v>
      </c>
      <c r="C617" s="16" t="s">
        <v>3</v>
      </c>
      <c r="D617" s="17" t="s">
        <v>2402</v>
      </c>
      <c r="E617" s="17" t="s">
        <v>2958</v>
      </c>
      <c r="F617" s="32" t="s">
        <v>2961</v>
      </c>
      <c r="G617" s="18" t="s">
        <v>1365</v>
      </c>
      <c r="H617" s="18" t="s">
        <v>116</v>
      </c>
      <c r="I617" s="18" t="s">
        <v>173</v>
      </c>
      <c r="J617" s="18" t="s">
        <v>1375</v>
      </c>
      <c r="K617" s="19" t="str">
        <f t="shared" si="22"/>
        <v>S74GD0305S22427313</v>
      </c>
      <c r="L617" s="18" t="s">
        <v>4</v>
      </c>
      <c r="M617" s="18" t="s">
        <v>130</v>
      </c>
      <c r="N617" s="19" t="s">
        <v>20</v>
      </c>
      <c r="O617" s="18" t="s">
        <v>1376</v>
      </c>
      <c r="P617" s="20">
        <v>2</v>
      </c>
      <c r="Q617" s="21">
        <v>80</v>
      </c>
      <c r="R617" s="21">
        <f t="shared" si="23"/>
        <v>160</v>
      </c>
      <c r="S617" s="90" t="s">
        <v>3004</v>
      </c>
    </row>
    <row r="618" spans="1:19" ht="18.95" customHeight="1" x14ac:dyDescent="0.2">
      <c r="A618" s="95"/>
      <c r="B618" s="15" t="s">
        <v>2932</v>
      </c>
      <c r="C618" s="16" t="s">
        <v>3</v>
      </c>
      <c r="D618" s="17" t="s">
        <v>2402</v>
      </c>
      <c r="E618" s="17" t="s">
        <v>2958</v>
      </c>
      <c r="F618" s="32" t="s">
        <v>2961</v>
      </c>
      <c r="G618" s="18" t="s">
        <v>1365</v>
      </c>
      <c r="H618" s="18" t="s">
        <v>116</v>
      </c>
      <c r="I618" s="18" t="s">
        <v>173</v>
      </c>
      <c r="J618" s="18" t="s">
        <v>1375</v>
      </c>
      <c r="K618" s="19" t="str">
        <f t="shared" si="22"/>
        <v>S74GD0305S22427313</v>
      </c>
      <c r="L618" s="18" t="s">
        <v>4</v>
      </c>
      <c r="M618" s="18" t="s">
        <v>130</v>
      </c>
      <c r="N618" s="19" t="s">
        <v>6</v>
      </c>
      <c r="O618" s="18" t="s">
        <v>1377</v>
      </c>
      <c r="P618" s="20">
        <v>16</v>
      </c>
      <c r="Q618" s="21">
        <v>80</v>
      </c>
      <c r="R618" s="21">
        <f t="shared" si="23"/>
        <v>1280</v>
      </c>
      <c r="S618" s="90" t="s">
        <v>3004</v>
      </c>
    </row>
    <row r="619" spans="1:19" ht="18.95" customHeight="1" x14ac:dyDescent="0.2">
      <c r="A619" s="95"/>
      <c r="B619" s="15" t="s">
        <v>2932</v>
      </c>
      <c r="C619" s="16" t="s">
        <v>3</v>
      </c>
      <c r="D619" s="17" t="s">
        <v>2402</v>
      </c>
      <c r="E619" s="17" t="s">
        <v>2958</v>
      </c>
      <c r="F619" s="32" t="s">
        <v>2961</v>
      </c>
      <c r="G619" s="18" t="s">
        <v>1365</v>
      </c>
      <c r="H619" s="18" t="s">
        <v>116</v>
      </c>
      <c r="I619" s="18" t="s">
        <v>173</v>
      </c>
      <c r="J619" s="18" t="s">
        <v>1375</v>
      </c>
      <c r="K619" s="19" t="str">
        <f t="shared" si="22"/>
        <v>S74GD0305S22427313</v>
      </c>
      <c r="L619" s="18" t="s">
        <v>4</v>
      </c>
      <c r="M619" s="18" t="s">
        <v>130</v>
      </c>
      <c r="N619" s="19" t="s">
        <v>0</v>
      </c>
      <c r="O619" s="18" t="s">
        <v>1378</v>
      </c>
      <c r="P619" s="20">
        <v>23</v>
      </c>
      <c r="Q619" s="21">
        <v>80</v>
      </c>
      <c r="R619" s="21">
        <f t="shared" si="23"/>
        <v>1840</v>
      </c>
      <c r="S619" s="90" t="s">
        <v>3004</v>
      </c>
    </row>
    <row r="620" spans="1:19" ht="18.95" customHeight="1" x14ac:dyDescent="0.2">
      <c r="A620" s="95"/>
      <c r="B620" s="15" t="s">
        <v>2932</v>
      </c>
      <c r="C620" s="16" t="s">
        <v>3</v>
      </c>
      <c r="D620" s="17" t="s">
        <v>2402</v>
      </c>
      <c r="E620" s="17" t="s">
        <v>2958</v>
      </c>
      <c r="F620" s="32" t="s">
        <v>2961</v>
      </c>
      <c r="G620" s="18" t="s">
        <v>1365</v>
      </c>
      <c r="H620" s="18" t="s">
        <v>116</v>
      </c>
      <c r="I620" s="18" t="s">
        <v>173</v>
      </c>
      <c r="J620" s="18" t="s">
        <v>1375</v>
      </c>
      <c r="K620" s="19" t="str">
        <f t="shared" si="22"/>
        <v>S74GD0305S22427313</v>
      </c>
      <c r="L620" s="18" t="s">
        <v>4</v>
      </c>
      <c r="M620" s="18" t="s">
        <v>130</v>
      </c>
      <c r="N620" s="19" t="s">
        <v>5</v>
      </c>
      <c r="O620" s="18" t="s">
        <v>1379</v>
      </c>
      <c r="P620" s="20">
        <v>45</v>
      </c>
      <c r="Q620" s="21">
        <v>80</v>
      </c>
      <c r="R620" s="21">
        <f t="shared" si="23"/>
        <v>3600</v>
      </c>
      <c r="S620" s="90" t="s">
        <v>3004</v>
      </c>
    </row>
    <row r="621" spans="1:19" ht="18.95" customHeight="1" x14ac:dyDescent="0.2">
      <c r="A621" s="95"/>
      <c r="B621" s="15" t="s">
        <v>2932</v>
      </c>
      <c r="C621" s="16" t="s">
        <v>3</v>
      </c>
      <c r="D621" s="17" t="s">
        <v>2402</v>
      </c>
      <c r="E621" s="17" t="s">
        <v>2958</v>
      </c>
      <c r="F621" s="32" t="s">
        <v>2961</v>
      </c>
      <c r="G621" s="18" t="s">
        <v>1365</v>
      </c>
      <c r="H621" s="18" t="s">
        <v>116</v>
      </c>
      <c r="I621" s="18" t="s">
        <v>173</v>
      </c>
      <c r="J621" s="18" t="s">
        <v>1375</v>
      </c>
      <c r="K621" s="19" t="str">
        <f t="shared" si="22"/>
        <v>S74GD0305S22427313</v>
      </c>
      <c r="L621" s="18" t="s">
        <v>4</v>
      </c>
      <c r="M621" s="18" t="s">
        <v>130</v>
      </c>
      <c r="N621" s="19" t="s">
        <v>7</v>
      </c>
      <c r="O621" s="18" t="s">
        <v>1380</v>
      </c>
      <c r="P621" s="20">
        <v>9</v>
      </c>
      <c r="Q621" s="21">
        <v>80</v>
      </c>
      <c r="R621" s="21">
        <f t="shared" si="23"/>
        <v>720</v>
      </c>
      <c r="S621" s="90" t="s">
        <v>3004</v>
      </c>
    </row>
    <row r="622" spans="1:19" ht="18.95" customHeight="1" x14ac:dyDescent="0.2">
      <c r="A622" s="95"/>
      <c r="B622" s="15" t="s">
        <v>2932</v>
      </c>
      <c r="C622" s="16" t="s">
        <v>3</v>
      </c>
      <c r="D622" s="17" t="s">
        <v>2402</v>
      </c>
      <c r="E622" s="17" t="s">
        <v>2958</v>
      </c>
      <c r="F622" s="32" t="s">
        <v>2961</v>
      </c>
      <c r="G622" s="18" t="s">
        <v>1365</v>
      </c>
      <c r="H622" s="18" t="s">
        <v>116</v>
      </c>
      <c r="I622" s="18" t="s">
        <v>173</v>
      </c>
      <c r="J622" s="18" t="s">
        <v>1375</v>
      </c>
      <c r="K622" s="19" t="str">
        <f t="shared" si="22"/>
        <v>S74GD0305S22427313</v>
      </c>
      <c r="L622" s="18" t="s">
        <v>4</v>
      </c>
      <c r="M622" s="18" t="s">
        <v>130</v>
      </c>
      <c r="N622" s="19" t="s">
        <v>8</v>
      </c>
      <c r="O622" s="18" t="s">
        <v>1381</v>
      </c>
      <c r="P622" s="20">
        <v>4</v>
      </c>
      <c r="Q622" s="21">
        <v>80</v>
      </c>
      <c r="R622" s="21">
        <f t="shared" si="23"/>
        <v>320</v>
      </c>
      <c r="S622" s="90" t="s">
        <v>3004</v>
      </c>
    </row>
    <row r="623" spans="1:19" ht="18.95" customHeight="1" x14ac:dyDescent="0.2">
      <c r="A623" s="95"/>
      <c r="B623" s="15" t="s">
        <v>2932</v>
      </c>
      <c r="C623" s="16" t="s">
        <v>3</v>
      </c>
      <c r="D623" s="17" t="s">
        <v>2402</v>
      </c>
      <c r="E623" s="17" t="s">
        <v>2958</v>
      </c>
      <c r="F623" s="32" t="s">
        <v>2961</v>
      </c>
      <c r="G623" s="18" t="s">
        <v>1365</v>
      </c>
      <c r="H623" s="18" t="s">
        <v>116</v>
      </c>
      <c r="I623" s="18" t="s">
        <v>173</v>
      </c>
      <c r="J623" s="18" t="s">
        <v>1375</v>
      </c>
      <c r="K623" s="19" t="str">
        <f t="shared" si="22"/>
        <v>S74GD0305S22427313</v>
      </c>
      <c r="L623" s="18" t="s">
        <v>4</v>
      </c>
      <c r="M623" s="18" t="s">
        <v>130</v>
      </c>
      <c r="N623" s="19" t="s">
        <v>40</v>
      </c>
      <c r="O623" s="18" t="s">
        <v>1382</v>
      </c>
      <c r="P623" s="20">
        <v>1</v>
      </c>
      <c r="Q623" s="21">
        <v>80</v>
      </c>
      <c r="R623" s="21">
        <f t="shared" si="23"/>
        <v>80</v>
      </c>
      <c r="S623" s="90" t="s">
        <v>3004</v>
      </c>
    </row>
    <row r="624" spans="1:19" ht="18.95" customHeight="1" x14ac:dyDescent="0.2">
      <c r="A624" s="95"/>
      <c r="B624" s="15" t="s">
        <v>2932</v>
      </c>
      <c r="C624" s="16" t="s">
        <v>3</v>
      </c>
      <c r="D624" s="17" t="s">
        <v>2402</v>
      </c>
      <c r="E624" s="17" t="s">
        <v>2958</v>
      </c>
      <c r="F624" s="32" t="s">
        <v>2961</v>
      </c>
      <c r="G624" s="18" t="s">
        <v>1365</v>
      </c>
      <c r="H624" s="18" t="s">
        <v>116</v>
      </c>
      <c r="I624" s="18" t="s">
        <v>150</v>
      </c>
      <c r="J624" s="18" t="s">
        <v>166</v>
      </c>
      <c r="K624" s="19" t="str">
        <f t="shared" si="22"/>
        <v>S74GD0305S22427480</v>
      </c>
      <c r="L624" s="18" t="s">
        <v>4</v>
      </c>
      <c r="M624" s="18" t="s">
        <v>130</v>
      </c>
      <c r="N624" s="19" t="s">
        <v>0</v>
      </c>
      <c r="O624" s="18" t="s">
        <v>1383</v>
      </c>
      <c r="P624" s="20">
        <v>1</v>
      </c>
      <c r="Q624" s="21">
        <v>80</v>
      </c>
      <c r="R624" s="21">
        <f t="shared" si="23"/>
        <v>80</v>
      </c>
      <c r="S624" s="90" t="s">
        <v>3004</v>
      </c>
    </row>
    <row r="625" spans="1:19" ht="18.95" customHeight="1" x14ac:dyDescent="0.2">
      <c r="A625" s="95"/>
      <c r="B625" s="15" t="s">
        <v>2932</v>
      </c>
      <c r="C625" s="16" t="s">
        <v>3</v>
      </c>
      <c r="D625" s="17" t="s">
        <v>2402</v>
      </c>
      <c r="E625" s="17" t="s">
        <v>2958</v>
      </c>
      <c r="F625" s="32" t="s">
        <v>2961</v>
      </c>
      <c r="G625" s="18" t="s">
        <v>1365</v>
      </c>
      <c r="H625" s="18" t="s">
        <v>116</v>
      </c>
      <c r="I625" s="18" t="s">
        <v>150</v>
      </c>
      <c r="J625" s="18" t="s">
        <v>166</v>
      </c>
      <c r="K625" s="19" t="str">
        <f t="shared" si="22"/>
        <v>S74GD0305S22427480</v>
      </c>
      <c r="L625" s="18" t="s">
        <v>4</v>
      </c>
      <c r="M625" s="18" t="s">
        <v>130</v>
      </c>
      <c r="N625" s="19" t="s">
        <v>7</v>
      </c>
      <c r="O625" s="18" t="s">
        <v>1384</v>
      </c>
      <c r="P625" s="20">
        <v>1</v>
      </c>
      <c r="Q625" s="21">
        <v>80</v>
      </c>
      <c r="R625" s="21">
        <f t="shared" si="23"/>
        <v>80</v>
      </c>
      <c r="S625" s="90" t="s">
        <v>3004</v>
      </c>
    </row>
    <row r="626" spans="1:19" ht="18.95" customHeight="1" x14ac:dyDescent="0.2">
      <c r="A626" s="95"/>
      <c r="B626" s="15" t="s">
        <v>2932</v>
      </c>
      <c r="C626" s="16" t="s">
        <v>3</v>
      </c>
      <c r="D626" s="17" t="s">
        <v>2402</v>
      </c>
      <c r="E626" s="17" t="s">
        <v>2958</v>
      </c>
      <c r="F626" s="32" t="s">
        <v>2961</v>
      </c>
      <c r="G626" s="18" t="s">
        <v>1365</v>
      </c>
      <c r="H626" s="18" t="s">
        <v>116</v>
      </c>
      <c r="I626" s="18" t="s">
        <v>150</v>
      </c>
      <c r="J626" s="18" t="s">
        <v>166</v>
      </c>
      <c r="K626" s="19" t="str">
        <f t="shared" si="22"/>
        <v>S74GD0305S22427480</v>
      </c>
      <c r="L626" s="18" t="s">
        <v>4</v>
      </c>
      <c r="M626" s="18" t="s">
        <v>130</v>
      </c>
      <c r="N626" s="19" t="s">
        <v>8</v>
      </c>
      <c r="O626" s="18" t="s">
        <v>1385</v>
      </c>
      <c r="P626" s="20">
        <v>2</v>
      </c>
      <c r="Q626" s="21">
        <v>80</v>
      </c>
      <c r="R626" s="21">
        <f t="shared" si="23"/>
        <v>160</v>
      </c>
      <c r="S626" s="90" t="s">
        <v>3004</v>
      </c>
    </row>
    <row r="627" spans="1:19" ht="18.95" customHeight="1" x14ac:dyDescent="0.2">
      <c r="A627" s="95"/>
      <c r="B627" s="15" t="s">
        <v>2932</v>
      </c>
      <c r="C627" s="16" t="s">
        <v>3</v>
      </c>
      <c r="D627" s="17" t="s">
        <v>2402</v>
      </c>
      <c r="E627" s="17" t="s">
        <v>2958</v>
      </c>
      <c r="F627" s="32" t="s">
        <v>2961</v>
      </c>
      <c r="G627" s="18" t="s">
        <v>1365</v>
      </c>
      <c r="H627" s="18" t="s">
        <v>116</v>
      </c>
      <c r="I627" s="18" t="s">
        <v>30</v>
      </c>
      <c r="J627" s="18" t="s">
        <v>102</v>
      </c>
      <c r="K627" s="19" t="str">
        <f t="shared" ref="K627:K685" si="24">+G627&amp;H627&amp;I627</f>
        <v>S74GD0305S22427524</v>
      </c>
      <c r="L627" s="18" t="s">
        <v>4</v>
      </c>
      <c r="M627" s="18" t="s">
        <v>130</v>
      </c>
      <c r="N627" s="19" t="s">
        <v>8</v>
      </c>
      <c r="O627" s="18" t="s">
        <v>1386</v>
      </c>
      <c r="P627" s="20">
        <v>1</v>
      </c>
      <c r="Q627" s="21">
        <v>80</v>
      </c>
      <c r="R627" s="21">
        <f t="shared" ref="R627:R685" si="25">+Q627*P627</f>
        <v>80</v>
      </c>
      <c r="S627" s="90" t="s">
        <v>3004</v>
      </c>
    </row>
    <row r="628" spans="1:19" ht="18.95" customHeight="1" x14ac:dyDescent="0.2">
      <c r="A628" s="95"/>
      <c r="B628" s="15" t="s">
        <v>2932</v>
      </c>
      <c r="C628" s="16" t="s">
        <v>3</v>
      </c>
      <c r="D628" s="17" t="s">
        <v>2402</v>
      </c>
      <c r="E628" s="17" t="s">
        <v>2958</v>
      </c>
      <c r="F628" s="32" t="s">
        <v>2961</v>
      </c>
      <c r="G628" s="18" t="s">
        <v>1365</v>
      </c>
      <c r="H628" s="18" t="s">
        <v>116</v>
      </c>
      <c r="I628" s="18" t="s">
        <v>1387</v>
      </c>
      <c r="J628" s="18" t="s">
        <v>36</v>
      </c>
      <c r="K628" s="19" t="str">
        <f t="shared" si="24"/>
        <v>S74GD0305S22427647</v>
      </c>
      <c r="L628" s="18" t="s">
        <v>4</v>
      </c>
      <c r="M628" s="18" t="s">
        <v>130</v>
      </c>
      <c r="N628" s="19" t="s">
        <v>20</v>
      </c>
      <c r="O628" s="18" t="s">
        <v>1388</v>
      </c>
      <c r="P628" s="20">
        <v>1</v>
      </c>
      <c r="Q628" s="21">
        <v>80</v>
      </c>
      <c r="R628" s="21">
        <f t="shared" si="25"/>
        <v>80</v>
      </c>
      <c r="S628" s="90" t="s">
        <v>3004</v>
      </c>
    </row>
    <row r="629" spans="1:19" ht="18.95" customHeight="1" x14ac:dyDescent="0.2">
      <c r="A629" s="95"/>
      <c r="B629" s="15" t="s">
        <v>2932</v>
      </c>
      <c r="C629" s="16" t="s">
        <v>3</v>
      </c>
      <c r="D629" s="17" t="s">
        <v>2402</v>
      </c>
      <c r="E629" s="17" t="s">
        <v>2958</v>
      </c>
      <c r="F629" s="32" t="s">
        <v>2961</v>
      </c>
      <c r="G629" s="18" t="s">
        <v>1365</v>
      </c>
      <c r="H629" s="18" t="s">
        <v>116</v>
      </c>
      <c r="I629" s="18" t="s">
        <v>1387</v>
      </c>
      <c r="J629" s="18" t="s">
        <v>36</v>
      </c>
      <c r="K629" s="19" t="str">
        <f t="shared" si="24"/>
        <v>S74GD0305S22427647</v>
      </c>
      <c r="L629" s="18" t="s">
        <v>4</v>
      </c>
      <c r="M629" s="18" t="s">
        <v>130</v>
      </c>
      <c r="N629" s="19" t="s">
        <v>6</v>
      </c>
      <c r="O629" s="18" t="s">
        <v>1389</v>
      </c>
      <c r="P629" s="20">
        <v>7</v>
      </c>
      <c r="Q629" s="21">
        <v>80</v>
      </c>
      <c r="R629" s="21">
        <f t="shared" si="25"/>
        <v>560</v>
      </c>
      <c r="S629" s="90" t="s">
        <v>3004</v>
      </c>
    </row>
    <row r="630" spans="1:19" ht="18.95" customHeight="1" x14ac:dyDescent="0.2">
      <c r="A630" s="95"/>
      <c r="B630" s="15" t="s">
        <v>2932</v>
      </c>
      <c r="C630" s="16" t="s">
        <v>3</v>
      </c>
      <c r="D630" s="17" t="s">
        <v>2402</v>
      </c>
      <c r="E630" s="17" t="s">
        <v>2958</v>
      </c>
      <c r="F630" s="32" t="s">
        <v>2961</v>
      </c>
      <c r="G630" s="18" t="s">
        <v>1365</v>
      </c>
      <c r="H630" s="18" t="s">
        <v>116</v>
      </c>
      <c r="I630" s="18" t="s">
        <v>1387</v>
      </c>
      <c r="J630" s="18" t="s">
        <v>36</v>
      </c>
      <c r="K630" s="19" t="str">
        <f t="shared" si="24"/>
        <v>S74GD0305S22427647</v>
      </c>
      <c r="L630" s="18" t="s">
        <v>4</v>
      </c>
      <c r="M630" s="18" t="s">
        <v>130</v>
      </c>
      <c r="N630" s="19" t="s">
        <v>0</v>
      </c>
      <c r="O630" s="18" t="s">
        <v>1390</v>
      </c>
      <c r="P630" s="20">
        <v>11</v>
      </c>
      <c r="Q630" s="21">
        <v>80</v>
      </c>
      <c r="R630" s="21">
        <f t="shared" si="25"/>
        <v>880</v>
      </c>
      <c r="S630" s="90" t="s">
        <v>3004</v>
      </c>
    </row>
    <row r="631" spans="1:19" ht="18.95" customHeight="1" x14ac:dyDescent="0.2">
      <c r="A631" s="95"/>
      <c r="B631" s="15" t="s">
        <v>2932</v>
      </c>
      <c r="C631" s="16" t="s">
        <v>3</v>
      </c>
      <c r="D631" s="17" t="s">
        <v>2402</v>
      </c>
      <c r="E631" s="17" t="s">
        <v>2958</v>
      </c>
      <c r="F631" s="32" t="s">
        <v>2961</v>
      </c>
      <c r="G631" s="18" t="s">
        <v>1365</v>
      </c>
      <c r="H631" s="18" t="s">
        <v>116</v>
      </c>
      <c r="I631" s="18" t="s">
        <v>1387</v>
      </c>
      <c r="J631" s="18" t="s">
        <v>36</v>
      </c>
      <c r="K631" s="19" t="str">
        <f t="shared" si="24"/>
        <v>S74GD0305S22427647</v>
      </c>
      <c r="L631" s="18" t="s">
        <v>4</v>
      </c>
      <c r="M631" s="18" t="s">
        <v>130</v>
      </c>
      <c r="N631" s="19" t="s">
        <v>5</v>
      </c>
      <c r="O631" s="18" t="s">
        <v>1391</v>
      </c>
      <c r="P631" s="20">
        <v>2</v>
      </c>
      <c r="Q631" s="21">
        <v>80</v>
      </c>
      <c r="R631" s="21">
        <f t="shared" si="25"/>
        <v>160</v>
      </c>
      <c r="S631" s="90" t="s">
        <v>3004</v>
      </c>
    </row>
    <row r="632" spans="1:19" ht="18.95" customHeight="1" x14ac:dyDescent="0.2">
      <c r="A632" s="95"/>
      <c r="B632" s="15" t="s">
        <v>2932</v>
      </c>
      <c r="C632" s="16" t="s">
        <v>3</v>
      </c>
      <c r="D632" s="17" t="s">
        <v>2402</v>
      </c>
      <c r="E632" s="17" t="s">
        <v>2958</v>
      </c>
      <c r="F632" s="32" t="s">
        <v>2961</v>
      </c>
      <c r="G632" s="18" t="s">
        <v>1365</v>
      </c>
      <c r="H632" s="18" t="s">
        <v>116</v>
      </c>
      <c r="I632" s="18" t="s">
        <v>1387</v>
      </c>
      <c r="J632" s="18" t="s">
        <v>36</v>
      </c>
      <c r="K632" s="19" t="str">
        <f t="shared" si="24"/>
        <v>S74GD0305S22427647</v>
      </c>
      <c r="L632" s="18" t="s">
        <v>4</v>
      </c>
      <c r="M632" s="18" t="s">
        <v>130</v>
      </c>
      <c r="N632" s="19" t="s">
        <v>7</v>
      </c>
      <c r="O632" s="18" t="s">
        <v>1392</v>
      </c>
      <c r="P632" s="20">
        <v>7</v>
      </c>
      <c r="Q632" s="21">
        <v>80</v>
      </c>
      <c r="R632" s="21">
        <f t="shared" si="25"/>
        <v>560</v>
      </c>
      <c r="S632" s="90" t="s">
        <v>3004</v>
      </c>
    </row>
    <row r="633" spans="1:19" ht="18.95" customHeight="1" x14ac:dyDescent="0.2">
      <c r="A633" s="95"/>
      <c r="B633" s="15" t="s">
        <v>2932</v>
      </c>
      <c r="C633" s="16" t="s">
        <v>3</v>
      </c>
      <c r="D633" s="17" t="s">
        <v>2402</v>
      </c>
      <c r="E633" s="17" t="s">
        <v>2958</v>
      </c>
      <c r="F633" s="32" t="s">
        <v>2961</v>
      </c>
      <c r="G633" s="18" t="s">
        <v>1365</v>
      </c>
      <c r="H633" s="18" t="s">
        <v>116</v>
      </c>
      <c r="I633" s="18" t="s">
        <v>1387</v>
      </c>
      <c r="J633" s="18" t="s">
        <v>36</v>
      </c>
      <c r="K633" s="19" t="str">
        <f t="shared" si="24"/>
        <v>S74GD0305S22427647</v>
      </c>
      <c r="L633" s="18" t="s">
        <v>4</v>
      </c>
      <c r="M633" s="18" t="s">
        <v>130</v>
      </c>
      <c r="N633" s="19" t="s">
        <v>8</v>
      </c>
      <c r="O633" s="18" t="s">
        <v>1393</v>
      </c>
      <c r="P633" s="20">
        <v>4</v>
      </c>
      <c r="Q633" s="21">
        <v>80</v>
      </c>
      <c r="R633" s="21">
        <f t="shared" si="25"/>
        <v>320</v>
      </c>
      <c r="S633" s="90" t="s">
        <v>3004</v>
      </c>
    </row>
    <row r="634" spans="1:19" ht="155.1" customHeight="1" x14ac:dyDescent="0.2">
      <c r="A634" s="14"/>
      <c r="B634" s="15" t="s">
        <v>2932</v>
      </c>
      <c r="C634" s="16" t="s">
        <v>3</v>
      </c>
      <c r="D634" s="17" t="s">
        <v>2402</v>
      </c>
      <c r="E634" s="17" t="s">
        <v>2958</v>
      </c>
      <c r="F634" s="32" t="s">
        <v>2961</v>
      </c>
      <c r="G634" s="18" t="s">
        <v>485</v>
      </c>
      <c r="H634" s="18" t="s">
        <v>124</v>
      </c>
      <c r="I634" s="18" t="s">
        <v>1</v>
      </c>
      <c r="J634" s="18" t="s">
        <v>2</v>
      </c>
      <c r="K634" s="19" t="str">
        <f t="shared" si="24"/>
        <v>S74GD0412S22844100</v>
      </c>
      <c r="L634" s="18" t="s">
        <v>26</v>
      </c>
      <c r="M634" s="18" t="s">
        <v>130</v>
      </c>
      <c r="N634" s="19" t="s">
        <v>5</v>
      </c>
      <c r="O634" s="18" t="s">
        <v>2195</v>
      </c>
      <c r="P634" s="20">
        <v>1</v>
      </c>
      <c r="Q634" s="21">
        <v>69</v>
      </c>
      <c r="R634" s="21">
        <f t="shared" si="25"/>
        <v>69</v>
      </c>
      <c r="S634" s="90" t="s">
        <v>3004</v>
      </c>
    </row>
    <row r="635" spans="1:19" ht="155.1" customHeight="1" x14ac:dyDescent="0.2">
      <c r="A635" s="14"/>
      <c r="B635" s="15" t="s">
        <v>2932</v>
      </c>
      <c r="C635" s="16" t="s">
        <v>3</v>
      </c>
      <c r="D635" s="17" t="s">
        <v>2402</v>
      </c>
      <c r="E635" s="17" t="s">
        <v>2958</v>
      </c>
      <c r="F635" s="32" t="s">
        <v>2961</v>
      </c>
      <c r="G635" s="18" t="s">
        <v>2196</v>
      </c>
      <c r="H635" s="18" t="s">
        <v>124</v>
      </c>
      <c r="I635" s="18" t="s">
        <v>18</v>
      </c>
      <c r="J635" s="18" t="s">
        <v>25</v>
      </c>
      <c r="K635" s="19" t="str">
        <f t="shared" si="24"/>
        <v>S74GD0414S22844900</v>
      </c>
      <c r="L635" s="18" t="s">
        <v>26</v>
      </c>
      <c r="M635" s="18" t="s">
        <v>130</v>
      </c>
      <c r="N635" s="19" t="s">
        <v>7</v>
      </c>
      <c r="O635" s="18" t="s">
        <v>2197</v>
      </c>
      <c r="P635" s="20">
        <v>1</v>
      </c>
      <c r="Q635" s="21">
        <v>64</v>
      </c>
      <c r="R635" s="21">
        <f t="shared" si="25"/>
        <v>64</v>
      </c>
      <c r="S635" s="90" t="s">
        <v>3004</v>
      </c>
    </row>
    <row r="636" spans="1:19" ht="39" customHeight="1" x14ac:dyDescent="0.2">
      <c r="A636" s="94"/>
      <c r="B636" s="15" t="s">
        <v>2932</v>
      </c>
      <c r="C636" s="16" t="s">
        <v>3</v>
      </c>
      <c r="D636" s="17" t="s">
        <v>2402</v>
      </c>
      <c r="E636" s="17" t="s">
        <v>2958</v>
      </c>
      <c r="F636" s="32" t="s">
        <v>2961</v>
      </c>
      <c r="G636" s="18" t="s">
        <v>1394</v>
      </c>
      <c r="H636" s="18" t="s">
        <v>116</v>
      </c>
      <c r="I636" s="18" t="s">
        <v>1</v>
      </c>
      <c r="J636" s="18" t="s">
        <v>2</v>
      </c>
      <c r="K636" s="19" t="str">
        <f t="shared" si="24"/>
        <v>S74GD0424S22427100</v>
      </c>
      <c r="L636" s="18" t="s">
        <v>4</v>
      </c>
      <c r="M636" s="18" t="s">
        <v>130</v>
      </c>
      <c r="N636" s="19" t="s">
        <v>6</v>
      </c>
      <c r="O636" s="18" t="s">
        <v>2198</v>
      </c>
      <c r="P636" s="20">
        <v>1</v>
      </c>
      <c r="Q636" s="21">
        <v>69</v>
      </c>
      <c r="R636" s="21">
        <f t="shared" si="25"/>
        <v>69</v>
      </c>
      <c r="S636" s="90" t="s">
        <v>3004</v>
      </c>
    </row>
    <row r="637" spans="1:19" ht="39" customHeight="1" x14ac:dyDescent="0.2">
      <c r="A637" s="95"/>
      <c r="B637" s="15" t="s">
        <v>2932</v>
      </c>
      <c r="C637" s="16" t="s">
        <v>3</v>
      </c>
      <c r="D637" s="17" t="s">
        <v>2402</v>
      </c>
      <c r="E637" s="17" t="s">
        <v>2958</v>
      </c>
      <c r="F637" s="32" t="s">
        <v>2961</v>
      </c>
      <c r="G637" s="18" t="s">
        <v>1394</v>
      </c>
      <c r="H637" s="18" t="s">
        <v>116</v>
      </c>
      <c r="I637" s="18" t="s">
        <v>1</v>
      </c>
      <c r="J637" s="18" t="s">
        <v>2</v>
      </c>
      <c r="K637" s="19" t="str">
        <f t="shared" si="24"/>
        <v>S74GD0424S22427100</v>
      </c>
      <c r="L637" s="18" t="s">
        <v>4</v>
      </c>
      <c r="M637" s="18" t="s">
        <v>130</v>
      </c>
      <c r="N637" s="19" t="s">
        <v>0</v>
      </c>
      <c r="O637" s="18" t="s">
        <v>2199</v>
      </c>
      <c r="P637" s="20">
        <v>1</v>
      </c>
      <c r="Q637" s="21">
        <v>69</v>
      </c>
      <c r="R637" s="21">
        <f t="shared" si="25"/>
        <v>69</v>
      </c>
      <c r="S637" s="90" t="s">
        <v>3004</v>
      </c>
    </row>
    <row r="638" spans="1:19" ht="39" customHeight="1" x14ac:dyDescent="0.2">
      <c r="A638" s="95"/>
      <c r="B638" s="15" t="s">
        <v>2932</v>
      </c>
      <c r="C638" s="16" t="s">
        <v>3</v>
      </c>
      <c r="D638" s="17" t="s">
        <v>2402</v>
      </c>
      <c r="E638" s="17" t="s">
        <v>2958</v>
      </c>
      <c r="F638" s="32" t="s">
        <v>2961</v>
      </c>
      <c r="G638" s="18" t="s">
        <v>1394</v>
      </c>
      <c r="H638" s="18" t="s">
        <v>116</v>
      </c>
      <c r="I638" s="18" t="s">
        <v>1</v>
      </c>
      <c r="J638" s="18" t="s">
        <v>2</v>
      </c>
      <c r="K638" s="19" t="str">
        <f t="shared" si="24"/>
        <v>S74GD0424S22427100</v>
      </c>
      <c r="L638" s="18" t="s">
        <v>4</v>
      </c>
      <c r="M638" s="18" t="s">
        <v>130</v>
      </c>
      <c r="N638" s="19" t="s">
        <v>5</v>
      </c>
      <c r="O638" s="18" t="s">
        <v>2200</v>
      </c>
      <c r="P638" s="20">
        <v>1</v>
      </c>
      <c r="Q638" s="21">
        <v>69</v>
      </c>
      <c r="R638" s="21">
        <f t="shared" si="25"/>
        <v>69</v>
      </c>
      <c r="S638" s="90" t="s">
        <v>3004</v>
      </c>
    </row>
    <row r="639" spans="1:19" ht="39" customHeight="1" x14ac:dyDescent="0.2">
      <c r="A639" s="95"/>
      <c r="B639" s="15" t="s">
        <v>2932</v>
      </c>
      <c r="C639" s="16" t="s">
        <v>3</v>
      </c>
      <c r="D639" s="17" t="s">
        <v>2402</v>
      </c>
      <c r="E639" s="17" t="s">
        <v>2958</v>
      </c>
      <c r="F639" s="32" t="s">
        <v>2961</v>
      </c>
      <c r="G639" s="18" t="s">
        <v>1394</v>
      </c>
      <c r="H639" s="18" t="s">
        <v>116</v>
      </c>
      <c r="I639" s="18" t="s">
        <v>1</v>
      </c>
      <c r="J639" s="18" t="s">
        <v>2</v>
      </c>
      <c r="K639" s="19" t="str">
        <f t="shared" si="24"/>
        <v>S74GD0424S22427100</v>
      </c>
      <c r="L639" s="18" t="s">
        <v>4</v>
      </c>
      <c r="M639" s="18" t="s">
        <v>130</v>
      </c>
      <c r="N639" s="19" t="s">
        <v>7</v>
      </c>
      <c r="O639" s="18" t="s">
        <v>1395</v>
      </c>
      <c r="P639" s="20">
        <v>1</v>
      </c>
      <c r="Q639" s="21">
        <v>69</v>
      </c>
      <c r="R639" s="21">
        <f t="shared" si="25"/>
        <v>69</v>
      </c>
      <c r="S639" s="90" t="s">
        <v>3004</v>
      </c>
    </row>
    <row r="640" spans="1:19" ht="39" customHeight="1" x14ac:dyDescent="0.2">
      <c r="A640" s="97"/>
      <c r="B640" s="15" t="s">
        <v>2932</v>
      </c>
      <c r="C640" s="16" t="s">
        <v>3</v>
      </c>
      <c r="D640" s="17" t="s">
        <v>2402</v>
      </c>
      <c r="E640" s="17" t="s">
        <v>2958</v>
      </c>
      <c r="F640" s="32" t="s">
        <v>2961</v>
      </c>
      <c r="G640" s="18" t="s">
        <v>1394</v>
      </c>
      <c r="H640" s="18" t="s">
        <v>116</v>
      </c>
      <c r="I640" s="18" t="s">
        <v>1</v>
      </c>
      <c r="J640" s="18" t="s">
        <v>2</v>
      </c>
      <c r="K640" s="19" t="str">
        <f t="shared" si="24"/>
        <v>S74GD0424S22427100</v>
      </c>
      <c r="L640" s="18" t="s">
        <v>4</v>
      </c>
      <c r="M640" s="18" t="s">
        <v>130</v>
      </c>
      <c r="N640" s="19" t="s">
        <v>8</v>
      </c>
      <c r="O640" s="18" t="s">
        <v>2201</v>
      </c>
      <c r="P640" s="20">
        <v>3</v>
      </c>
      <c r="Q640" s="21">
        <v>69</v>
      </c>
      <c r="R640" s="21">
        <f t="shared" si="25"/>
        <v>207</v>
      </c>
      <c r="S640" s="90" t="s">
        <v>3004</v>
      </c>
    </row>
    <row r="641" spans="1:19" s="35" customFormat="1" ht="83.1" customHeight="1" x14ac:dyDescent="0.2">
      <c r="A641" s="98"/>
      <c r="B641" s="15" t="s">
        <v>2932</v>
      </c>
      <c r="C641" s="16" t="s">
        <v>3</v>
      </c>
      <c r="D641" s="16" t="s">
        <v>2402</v>
      </c>
      <c r="E641" s="17" t="s">
        <v>2958</v>
      </c>
      <c r="F641" s="32" t="s">
        <v>2961</v>
      </c>
      <c r="G641" s="32" t="s">
        <v>2015</v>
      </c>
      <c r="H641" s="32" t="s">
        <v>118</v>
      </c>
      <c r="I641" s="32" t="s">
        <v>43</v>
      </c>
      <c r="J641" s="32" t="s">
        <v>225</v>
      </c>
      <c r="K641" s="31" t="str">
        <f t="shared" si="24"/>
        <v>S74GD0432S22146857M</v>
      </c>
      <c r="L641" s="32" t="s">
        <v>4</v>
      </c>
      <c r="M641" s="32" t="s">
        <v>146</v>
      </c>
      <c r="N641" s="31" t="s">
        <v>0</v>
      </c>
      <c r="O641" s="32" t="s">
        <v>2202</v>
      </c>
      <c r="P641" s="33">
        <v>1</v>
      </c>
      <c r="Q641" s="34">
        <v>95</v>
      </c>
      <c r="R641" s="34">
        <f t="shared" si="25"/>
        <v>95</v>
      </c>
      <c r="S641" s="90" t="s">
        <v>3004</v>
      </c>
    </row>
    <row r="642" spans="1:19" s="35" customFormat="1" ht="83.1" customHeight="1" x14ac:dyDescent="0.2">
      <c r="A642" s="97"/>
      <c r="B642" s="15" t="s">
        <v>2932</v>
      </c>
      <c r="C642" s="16" t="s">
        <v>3</v>
      </c>
      <c r="D642" s="16" t="s">
        <v>2402</v>
      </c>
      <c r="E642" s="17" t="s">
        <v>2958</v>
      </c>
      <c r="F642" s="32" t="s">
        <v>2961</v>
      </c>
      <c r="G642" s="32" t="s">
        <v>2015</v>
      </c>
      <c r="H642" s="32" t="s">
        <v>118</v>
      </c>
      <c r="I642" s="32" t="s">
        <v>43</v>
      </c>
      <c r="J642" s="32" t="s">
        <v>225</v>
      </c>
      <c r="K642" s="31" t="str">
        <f t="shared" si="24"/>
        <v>S74GD0432S22146857M</v>
      </c>
      <c r="L642" s="32" t="s">
        <v>4</v>
      </c>
      <c r="M642" s="32" t="s">
        <v>146</v>
      </c>
      <c r="N642" s="31" t="s">
        <v>5</v>
      </c>
      <c r="O642" s="32" t="s">
        <v>2203</v>
      </c>
      <c r="P642" s="33">
        <v>3</v>
      </c>
      <c r="Q642" s="34">
        <v>95</v>
      </c>
      <c r="R642" s="34">
        <f t="shared" si="25"/>
        <v>285</v>
      </c>
      <c r="S642" s="90" t="s">
        <v>3004</v>
      </c>
    </row>
    <row r="643" spans="1:19" ht="24.95" customHeight="1" x14ac:dyDescent="0.2">
      <c r="A643" s="94"/>
      <c r="B643" s="15" t="s">
        <v>2932</v>
      </c>
      <c r="C643" s="16" t="s">
        <v>3</v>
      </c>
      <c r="D643" s="17" t="s">
        <v>2402</v>
      </c>
      <c r="E643" s="17" t="s">
        <v>2958</v>
      </c>
      <c r="F643" s="32" t="s">
        <v>2961</v>
      </c>
      <c r="G643" s="18" t="s">
        <v>478</v>
      </c>
      <c r="H643" s="18" t="s">
        <v>117</v>
      </c>
      <c r="I643" s="18" t="s">
        <v>1</v>
      </c>
      <c r="J643" s="18" t="s">
        <v>2</v>
      </c>
      <c r="K643" s="19" t="str">
        <f t="shared" si="24"/>
        <v>S74GD0450S22507100</v>
      </c>
      <c r="L643" s="18" t="s">
        <v>4</v>
      </c>
      <c r="M643" s="18" t="s">
        <v>130</v>
      </c>
      <c r="N643" s="19" t="s">
        <v>20</v>
      </c>
      <c r="O643" s="18" t="s">
        <v>556</v>
      </c>
      <c r="P643" s="20">
        <v>1</v>
      </c>
      <c r="Q643" s="21">
        <v>80</v>
      </c>
      <c r="R643" s="21">
        <f t="shared" si="25"/>
        <v>80</v>
      </c>
      <c r="S643" s="90" t="s">
        <v>3004</v>
      </c>
    </row>
    <row r="644" spans="1:19" ht="24.95" customHeight="1" x14ac:dyDescent="0.2">
      <c r="A644" s="95"/>
      <c r="B644" s="15" t="s">
        <v>2932</v>
      </c>
      <c r="C644" s="16" t="s">
        <v>3</v>
      </c>
      <c r="D644" s="17" t="s">
        <v>2402</v>
      </c>
      <c r="E644" s="17" t="s">
        <v>2958</v>
      </c>
      <c r="F644" s="32" t="s">
        <v>2961</v>
      </c>
      <c r="G644" s="18" t="s">
        <v>478</v>
      </c>
      <c r="H644" s="18" t="s">
        <v>117</v>
      </c>
      <c r="I644" s="18" t="s">
        <v>1</v>
      </c>
      <c r="J644" s="18" t="s">
        <v>2</v>
      </c>
      <c r="K644" s="19" t="str">
        <f t="shared" si="24"/>
        <v>S74GD0450S22507100</v>
      </c>
      <c r="L644" s="18" t="s">
        <v>4</v>
      </c>
      <c r="M644" s="18" t="s">
        <v>130</v>
      </c>
      <c r="N644" s="19" t="s">
        <v>6</v>
      </c>
      <c r="O644" s="18" t="s">
        <v>557</v>
      </c>
      <c r="P644" s="20">
        <v>3</v>
      </c>
      <c r="Q644" s="21">
        <v>80</v>
      </c>
      <c r="R644" s="21">
        <f t="shared" si="25"/>
        <v>240</v>
      </c>
      <c r="S644" s="90" t="s">
        <v>3004</v>
      </c>
    </row>
    <row r="645" spans="1:19" ht="24.95" customHeight="1" x14ac:dyDescent="0.2">
      <c r="A645" s="95"/>
      <c r="B645" s="15" t="s">
        <v>2932</v>
      </c>
      <c r="C645" s="16" t="s">
        <v>3</v>
      </c>
      <c r="D645" s="17" t="s">
        <v>2402</v>
      </c>
      <c r="E645" s="17" t="s">
        <v>2958</v>
      </c>
      <c r="F645" s="32" t="s">
        <v>2961</v>
      </c>
      <c r="G645" s="18" t="s">
        <v>478</v>
      </c>
      <c r="H645" s="18" t="s">
        <v>117</v>
      </c>
      <c r="I645" s="18" t="s">
        <v>1</v>
      </c>
      <c r="J645" s="18" t="s">
        <v>2</v>
      </c>
      <c r="K645" s="19" t="str">
        <f t="shared" si="24"/>
        <v>S74GD0450S22507100</v>
      </c>
      <c r="L645" s="18" t="s">
        <v>4</v>
      </c>
      <c r="M645" s="18" t="s">
        <v>130</v>
      </c>
      <c r="N645" s="19" t="s">
        <v>7</v>
      </c>
      <c r="O645" s="18" t="s">
        <v>558</v>
      </c>
      <c r="P645" s="20">
        <v>1</v>
      </c>
      <c r="Q645" s="21">
        <v>80</v>
      </c>
      <c r="R645" s="21">
        <f t="shared" si="25"/>
        <v>80</v>
      </c>
      <c r="S645" s="90" t="s">
        <v>3004</v>
      </c>
    </row>
    <row r="646" spans="1:19" ht="24.95" customHeight="1" x14ac:dyDescent="0.2">
      <c r="A646" s="95"/>
      <c r="B646" s="15" t="s">
        <v>2932</v>
      </c>
      <c r="C646" s="16" t="s">
        <v>3</v>
      </c>
      <c r="D646" s="17" t="s">
        <v>2402</v>
      </c>
      <c r="E646" s="17" t="s">
        <v>2958</v>
      </c>
      <c r="F646" s="32" t="s">
        <v>2961</v>
      </c>
      <c r="G646" s="18" t="s">
        <v>478</v>
      </c>
      <c r="H646" s="18" t="s">
        <v>117</v>
      </c>
      <c r="I646" s="18" t="s">
        <v>173</v>
      </c>
      <c r="J646" s="18" t="s">
        <v>181</v>
      </c>
      <c r="K646" s="19" t="str">
        <f t="shared" si="24"/>
        <v>S74GD0450S22507313</v>
      </c>
      <c r="L646" s="18" t="s">
        <v>4</v>
      </c>
      <c r="M646" s="18" t="s">
        <v>130</v>
      </c>
      <c r="N646" s="19" t="s">
        <v>0</v>
      </c>
      <c r="O646" s="18" t="s">
        <v>559</v>
      </c>
      <c r="P646" s="20">
        <v>2</v>
      </c>
      <c r="Q646" s="21">
        <v>80</v>
      </c>
      <c r="R646" s="21">
        <f t="shared" si="25"/>
        <v>160</v>
      </c>
      <c r="S646" s="90" t="s">
        <v>3004</v>
      </c>
    </row>
    <row r="647" spans="1:19" ht="24.95" customHeight="1" x14ac:dyDescent="0.2">
      <c r="A647" s="95"/>
      <c r="B647" s="15" t="s">
        <v>2932</v>
      </c>
      <c r="C647" s="16" t="s">
        <v>3</v>
      </c>
      <c r="D647" s="17" t="s">
        <v>2402</v>
      </c>
      <c r="E647" s="17" t="s">
        <v>2958</v>
      </c>
      <c r="F647" s="32" t="s">
        <v>2961</v>
      </c>
      <c r="G647" s="18" t="s">
        <v>478</v>
      </c>
      <c r="H647" s="18" t="s">
        <v>117</v>
      </c>
      <c r="I647" s="18" t="s">
        <v>173</v>
      </c>
      <c r="J647" s="18" t="s">
        <v>181</v>
      </c>
      <c r="K647" s="19" t="str">
        <f t="shared" si="24"/>
        <v>S74GD0450S22507313</v>
      </c>
      <c r="L647" s="18" t="s">
        <v>4</v>
      </c>
      <c r="M647" s="18" t="s">
        <v>130</v>
      </c>
      <c r="N647" s="19" t="s">
        <v>5</v>
      </c>
      <c r="O647" s="18" t="s">
        <v>560</v>
      </c>
      <c r="P647" s="20">
        <v>1</v>
      </c>
      <c r="Q647" s="21">
        <v>80</v>
      </c>
      <c r="R647" s="21">
        <f t="shared" si="25"/>
        <v>80</v>
      </c>
      <c r="S647" s="90" t="s">
        <v>3004</v>
      </c>
    </row>
    <row r="648" spans="1:19" ht="24.95" customHeight="1" x14ac:dyDescent="0.2">
      <c r="A648" s="95"/>
      <c r="B648" s="15" t="s">
        <v>2932</v>
      </c>
      <c r="C648" s="16" t="s">
        <v>3</v>
      </c>
      <c r="D648" s="17" t="s">
        <v>2402</v>
      </c>
      <c r="E648" s="17" t="s">
        <v>2958</v>
      </c>
      <c r="F648" s="32" t="s">
        <v>2961</v>
      </c>
      <c r="G648" s="18" t="s">
        <v>478</v>
      </c>
      <c r="H648" s="18" t="s">
        <v>117</v>
      </c>
      <c r="I648" s="18" t="s">
        <v>173</v>
      </c>
      <c r="J648" s="18" t="s">
        <v>181</v>
      </c>
      <c r="K648" s="19" t="str">
        <f t="shared" si="24"/>
        <v>S74GD0450S22507313</v>
      </c>
      <c r="L648" s="18" t="s">
        <v>4</v>
      </c>
      <c r="M648" s="18" t="s">
        <v>130</v>
      </c>
      <c r="N648" s="19" t="s">
        <v>7</v>
      </c>
      <c r="O648" s="18" t="s">
        <v>561</v>
      </c>
      <c r="P648" s="20">
        <v>2</v>
      </c>
      <c r="Q648" s="21">
        <v>80</v>
      </c>
      <c r="R648" s="21">
        <f t="shared" si="25"/>
        <v>160</v>
      </c>
      <c r="S648" s="90" t="s">
        <v>3004</v>
      </c>
    </row>
    <row r="649" spans="1:19" ht="24.95" customHeight="1" x14ac:dyDescent="0.2">
      <c r="A649" s="97"/>
      <c r="B649" s="15" t="s">
        <v>2932</v>
      </c>
      <c r="C649" s="16" t="s">
        <v>3</v>
      </c>
      <c r="D649" s="17" t="s">
        <v>2402</v>
      </c>
      <c r="E649" s="17" t="s">
        <v>2958</v>
      </c>
      <c r="F649" s="32" t="s">
        <v>2961</v>
      </c>
      <c r="G649" s="18" t="s">
        <v>478</v>
      </c>
      <c r="H649" s="18" t="s">
        <v>117</v>
      </c>
      <c r="I649" s="18" t="s">
        <v>173</v>
      </c>
      <c r="J649" s="18" t="s">
        <v>181</v>
      </c>
      <c r="K649" s="19" t="str">
        <f t="shared" si="24"/>
        <v>S74GD0450S22507313</v>
      </c>
      <c r="L649" s="18" t="s">
        <v>4</v>
      </c>
      <c r="M649" s="18" t="s">
        <v>130</v>
      </c>
      <c r="N649" s="19" t="s">
        <v>8</v>
      </c>
      <c r="O649" s="18" t="s">
        <v>562</v>
      </c>
      <c r="P649" s="20">
        <v>1</v>
      </c>
      <c r="Q649" s="21">
        <v>80</v>
      </c>
      <c r="R649" s="21">
        <f t="shared" si="25"/>
        <v>80</v>
      </c>
      <c r="S649" s="90" t="s">
        <v>3004</v>
      </c>
    </row>
    <row r="650" spans="1:19" ht="21" customHeight="1" x14ac:dyDescent="0.2">
      <c r="A650" s="94"/>
      <c r="B650" s="15" t="s">
        <v>2932</v>
      </c>
      <c r="C650" s="16" t="s">
        <v>3</v>
      </c>
      <c r="D650" s="17" t="s">
        <v>2402</v>
      </c>
      <c r="E650" s="17" t="s">
        <v>2958</v>
      </c>
      <c r="F650" s="32" t="s">
        <v>2961</v>
      </c>
      <c r="G650" s="18" t="s">
        <v>418</v>
      </c>
      <c r="H650" s="18" t="s">
        <v>116</v>
      </c>
      <c r="I650" s="18" t="s">
        <v>1</v>
      </c>
      <c r="J650" s="18" t="s">
        <v>2</v>
      </c>
      <c r="K650" s="19" t="str">
        <f t="shared" si="24"/>
        <v>S74GD0463S22427100</v>
      </c>
      <c r="L650" s="18" t="s">
        <v>23</v>
      </c>
      <c r="M650" s="18" t="s">
        <v>130</v>
      </c>
      <c r="N650" s="19" t="s">
        <v>6</v>
      </c>
      <c r="O650" s="18" t="s">
        <v>1396</v>
      </c>
      <c r="P650" s="20">
        <v>13</v>
      </c>
      <c r="Q650" s="21">
        <v>64</v>
      </c>
      <c r="R650" s="21">
        <f t="shared" si="25"/>
        <v>832</v>
      </c>
      <c r="S650" s="90" t="s">
        <v>3004</v>
      </c>
    </row>
    <row r="651" spans="1:19" ht="21" customHeight="1" x14ac:dyDescent="0.2">
      <c r="A651" s="95"/>
      <c r="B651" s="15" t="s">
        <v>2932</v>
      </c>
      <c r="C651" s="16" t="s">
        <v>3</v>
      </c>
      <c r="D651" s="17" t="s">
        <v>2402</v>
      </c>
      <c r="E651" s="17" t="s">
        <v>2958</v>
      </c>
      <c r="F651" s="32" t="s">
        <v>2961</v>
      </c>
      <c r="G651" s="18" t="s">
        <v>418</v>
      </c>
      <c r="H651" s="18" t="s">
        <v>116</v>
      </c>
      <c r="I651" s="18" t="s">
        <v>1</v>
      </c>
      <c r="J651" s="18" t="s">
        <v>2</v>
      </c>
      <c r="K651" s="19" t="str">
        <f t="shared" si="24"/>
        <v>S74GD0463S22427100</v>
      </c>
      <c r="L651" s="18" t="s">
        <v>23</v>
      </c>
      <c r="M651" s="18" t="s">
        <v>130</v>
      </c>
      <c r="N651" s="19" t="s">
        <v>0</v>
      </c>
      <c r="O651" s="18" t="s">
        <v>1397</v>
      </c>
      <c r="P651" s="20">
        <v>11</v>
      </c>
      <c r="Q651" s="21">
        <v>64</v>
      </c>
      <c r="R651" s="21">
        <f t="shared" si="25"/>
        <v>704</v>
      </c>
      <c r="S651" s="90" t="s">
        <v>3004</v>
      </c>
    </row>
    <row r="652" spans="1:19" ht="21" customHeight="1" x14ac:dyDescent="0.2">
      <c r="A652" s="95"/>
      <c r="B652" s="15" t="s">
        <v>2932</v>
      </c>
      <c r="C652" s="16" t="s">
        <v>3</v>
      </c>
      <c r="D652" s="17" t="s">
        <v>2402</v>
      </c>
      <c r="E652" s="17" t="s">
        <v>2958</v>
      </c>
      <c r="F652" s="32" t="s">
        <v>2961</v>
      </c>
      <c r="G652" s="18" t="s">
        <v>418</v>
      </c>
      <c r="H652" s="18" t="s">
        <v>116</v>
      </c>
      <c r="I652" s="18" t="s">
        <v>1</v>
      </c>
      <c r="J652" s="18" t="s">
        <v>2</v>
      </c>
      <c r="K652" s="19" t="str">
        <f t="shared" si="24"/>
        <v>S74GD0463S22427100</v>
      </c>
      <c r="L652" s="18" t="s">
        <v>23</v>
      </c>
      <c r="M652" s="18" t="s">
        <v>130</v>
      </c>
      <c r="N652" s="19" t="s">
        <v>5</v>
      </c>
      <c r="O652" s="18" t="s">
        <v>977</v>
      </c>
      <c r="P652" s="20">
        <v>12</v>
      </c>
      <c r="Q652" s="21">
        <v>64</v>
      </c>
      <c r="R652" s="21">
        <f t="shared" si="25"/>
        <v>768</v>
      </c>
      <c r="S652" s="90" t="s">
        <v>3004</v>
      </c>
    </row>
    <row r="653" spans="1:19" ht="21" customHeight="1" x14ac:dyDescent="0.2">
      <c r="A653" s="95"/>
      <c r="B653" s="15" t="s">
        <v>2932</v>
      </c>
      <c r="C653" s="16" t="s">
        <v>3</v>
      </c>
      <c r="D653" s="17" t="s">
        <v>2402</v>
      </c>
      <c r="E653" s="17" t="s">
        <v>2958</v>
      </c>
      <c r="F653" s="32" t="s">
        <v>2961</v>
      </c>
      <c r="G653" s="18" t="s">
        <v>418</v>
      </c>
      <c r="H653" s="18" t="s">
        <v>116</v>
      </c>
      <c r="I653" s="18" t="s">
        <v>1</v>
      </c>
      <c r="J653" s="18" t="s">
        <v>2</v>
      </c>
      <c r="K653" s="19" t="str">
        <f t="shared" si="24"/>
        <v>S74GD0463S22427100</v>
      </c>
      <c r="L653" s="18" t="s">
        <v>23</v>
      </c>
      <c r="M653" s="18" t="s">
        <v>130</v>
      </c>
      <c r="N653" s="19" t="s">
        <v>7</v>
      </c>
      <c r="O653" s="18" t="s">
        <v>1398</v>
      </c>
      <c r="P653" s="20">
        <v>21</v>
      </c>
      <c r="Q653" s="21">
        <v>64</v>
      </c>
      <c r="R653" s="21">
        <f t="shared" si="25"/>
        <v>1344</v>
      </c>
      <c r="S653" s="90" t="s">
        <v>3004</v>
      </c>
    </row>
    <row r="654" spans="1:19" ht="21" customHeight="1" x14ac:dyDescent="0.2">
      <c r="A654" s="95"/>
      <c r="B654" s="15" t="s">
        <v>2932</v>
      </c>
      <c r="C654" s="16" t="s">
        <v>3</v>
      </c>
      <c r="D654" s="17" t="s">
        <v>2402</v>
      </c>
      <c r="E654" s="17" t="s">
        <v>2958</v>
      </c>
      <c r="F654" s="32" t="s">
        <v>2961</v>
      </c>
      <c r="G654" s="18" t="s">
        <v>418</v>
      </c>
      <c r="H654" s="18" t="s">
        <v>116</v>
      </c>
      <c r="I654" s="18" t="s">
        <v>1</v>
      </c>
      <c r="J654" s="18" t="s">
        <v>2</v>
      </c>
      <c r="K654" s="19" t="str">
        <f t="shared" si="24"/>
        <v>S74GD0463S22427100</v>
      </c>
      <c r="L654" s="18" t="s">
        <v>23</v>
      </c>
      <c r="M654" s="18" t="s">
        <v>130</v>
      </c>
      <c r="N654" s="19" t="s">
        <v>8</v>
      </c>
      <c r="O654" s="18" t="s">
        <v>1399</v>
      </c>
      <c r="P654" s="20">
        <v>10</v>
      </c>
      <c r="Q654" s="21">
        <v>64</v>
      </c>
      <c r="R654" s="21">
        <f t="shared" si="25"/>
        <v>640</v>
      </c>
      <c r="S654" s="90" t="s">
        <v>3004</v>
      </c>
    </row>
    <row r="655" spans="1:19" ht="21" customHeight="1" x14ac:dyDescent="0.2">
      <c r="A655" s="95"/>
      <c r="B655" s="15" t="s">
        <v>2932</v>
      </c>
      <c r="C655" s="16" t="s">
        <v>3</v>
      </c>
      <c r="D655" s="17" t="s">
        <v>2402</v>
      </c>
      <c r="E655" s="17" t="s">
        <v>2958</v>
      </c>
      <c r="F655" s="32" t="s">
        <v>2961</v>
      </c>
      <c r="G655" s="18" t="s">
        <v>418</v>
      </c>
      <c r="H655" s="18" t="s">
        <v>116</v>
      </c>
      <c r="I655" s="18" t="s">
        <v>18</v>
      </c>
      <c r="J655" s="18" t="s">
        <v>25</v>
      </c>
      <c r="K655" s="19" t="str">
        <f t="shared" si="24"/>
        <v>S74GD0463S22427900</v>
      </c>
      <c r="L655" s="18" t="s">
        <v>23</v>
      </c>
      <c r="M655" s="18" t="s">
        <v>130</v>
      </c>
      <c r="N655" s="19" t="s">
        <v>6</v>
      </c>
      <c r="O655" s="18" t="s">
        <v>1400</v>
      </c>
      <c r="P655" s="20">
        <v>7</v>
      </c>
      <c r="Q655" s="21">
        <v>64</v>
      </c>
      <c r="R655" s="21">
        <f t="shared" si="25"/>
        <v>448</v>
      </c>
      <c r="S655" s="90" t="s">
        <v>3004</v>
      </c>
    </row>
    <row r="656" spans="1:19" ht="21" customHeight="1" x14ac:dyDescent="0.2">
      <c r="A656" s="95"/>
      <c r="B656" s="15" t="s">
        <v>2932</v>
      </c>
      <c r="C656" s="16" t="s">
        <v>3</v>
      </c>
      <c r="D656" s="17" t="s">
        <v>2402</v>
      </c>
      <c r="E656" s="17" t="s">
        <v>2958</v>
      </c>
      <c r="F656" s="32" t="s">
        <v>2961</v>
      </c>
      <c r="G656" s="18" t="s">
        <v>418</v>
      </c>
      <c r="H656" s="18" t="s">
        <v>116</v>
      </c>
      <c r="I656" s="18" t="s">
        <v>18</v>
      </c>
      <c r="J656" s="18" t="s">
        <v>25</v>
      </c>
      <c r="K656" s="19" t="str">
        <f t="shared" si="24"/>
        <v>S74GD0463S22427900</v>
      </c>
      <c r="L656" s="18" t="s">
        <v>23</v>
      </c>
      <c r="M656" s="18" t="s">
        <v>130</v>
      </c>
      <c r="N656" s="19" t="s">
        <v>0</v>
      </c>
      <c r="O656" s="18" t="s">
        <v>1401</v>
      </c>
      <c r="P656" s="20">
        <v>11</v>
      </c>
      <c r="Q656" s="21">
        <v>64</v>
      </c>
      <c r="R656" s="21">
        <f t="shared" si="25"/>
        <v>704</v>
      </c>
      <c r="S656" s="90" t="s">
        <v>3004</v>
      </c>
    </row>
    <row r="657" spans="1:19" ht="21" customHeight="1" x14ac:dyDescent="0.2">
      <c r="A657" s="95"/>
      <c r="B657" s="15" t="s">
        <v>2932</v>
      </c>
      <c r="C657" s="16" t="s">
        <v>3</v>
      </c>
      <c r="D657" s="17" t="s">
        <v>2402</v>
      </c>
      <c r="E657" s="17" t="s">
        <v>2958</v>
      </c>
      <c r="F657" s="32" t="s">
        <v>2961</v>
      </c>
      <c r="G657" s="18" t="s">
        <v>418</v>
      </c>
      <c r="H657" s="18" t="s">
        <v>116</v>
      </c>
      <c r="I657" s="18" t="s">
        <v>18</v>
      </c>
      <c r="J657" s="18" t="s">
        <v>25</v>
      </c>
      <c r="K657" s="19" t="str">
        <f t="shared" si="24"/>
        <v>S74GD0463S22427900</v>
      </c>
      <c r="L657" s="18" t="s">
        <v>23</v>
      </c>
      <c r="M657" s="18" t="s">
        <v>130</v>
      </c>
      <c r="N657" s="19" t="s">
        <v>5</v>
      </c>
      <c r="O657" s="18" t="s">
        <v>1402</v>
      </c>
      <c r="P657" s="20">
        <v>26</v>
      </c>
      <c r="Q657" s="21">
        <v>64</v>
      </c>
      <c r="R657" s="21">
        <f t="shared" si="25"/>
        <v>1664</v>
      </c>
      <c r="S657" s="90" t="s">
        <v>3004</v>
      </c>
    </row>
    <row r="658" spans="1:19" ht="21" customHeight="1" x14ac:dyDescent="0.2">
      <c r="A658" s="95"/>
      <c r="B658" s="15" t="s">
        <v>2932</v>
      </c>
      <c r="C658" s="16" t="s">
        <v>3</v>
      </c>
      <c r="D658" s="17" t="s">
        <v>2402</v>
      </c>
      <c r="E658" s="17" t="s">
        <v>2958</v>
      </c>
      <c r="F658" s="32" t="s">
        <v>2961</v>
      </c>
      <c r="G658" s="18" t="s">
        <v>418</v>
      </c>
      <c r="H658" s="18" t="s">
        <v>116</v>
      </c>
      <c r="I658" s="18" t="s">
        <v>18</v>
      </c>
      <c r="J658" s="18" t="s">
        <v>25</v>
      </c>
      <c r="K658" s="19" t="str">
        <f t="shared" si="24"/>
        <v>S74GD0463S22427900</v>
      </c>
      <c r="L658" s="18" t="s">
        <v>23</v>
      </c>
      <c r="M658" s="18" t="s">
        <v>130</v>
      </c>
      <c r="N658" s="19" t="s">
        <v>7</v>
      </c>
      <c r="O658" s="18" t="s">
        <v>1403</v>
      </c>
      <c r="P658" s="20">
        <v>51</v>
      </c>
      <c r="Q658" s="21">
        <v>64</v>
      </c>
      <c r="R658" s="21">
        <f t="shared" si="25"/>
        <v>3264</v>
      </c>
      <c r="S658" s="90" t="s">
        <v>3004</v>
      </c>
    </row>
    <row r="659" spans="1:19" ht="21" customHeight="1" x14ac:dyDescent="0.2">
      <c r="A659" s="97"/>
      <c r="B659" s="15" t="s">
        <v>2932</v>
      </c>
      <c r="C659" s="16" t="s">
        <v>3</v>
      </c>
      <c r="D659" s="17" t="s">
        <v>2402</v>
      </c>
      <c r="E659" s="17" t="s">
        <v>2958</v>
      </c>
      <c r="F659" s="32" t="s">
        <v>2961</v>
      </c>
      <c r="G659" s="18" t="s">
        <v>1404</v>
      </c>
      <c r="H659" s="18" t="s">
        <v>116</v>
      </c>
      <c r="I659" s="18" t="s">
        <v>18</v>
      </c>
      <c r="J659" s="18" t="s">
        <v>95</v>
      </c>
      <c r="K659" s="19" t="str">
        <f t="shared" si="24"/>
        <v>S74GD0467S22427900</v>
      </c>
      <c r="L659" s="18" t="s">
        <v>4</v>
      </c>
      <c r="M659" s="18" t="s">
        <v>130</v>
      </c>
      <c r="N659" s="19" t="s">
        <v>7</v>
      </c>
      <c r="O659" s="18" t="s">
        <v>1405</v>
      </c>
      <c r="P659" s="20">
        <v>1</v>
      </c>
      <c r="Q659" s="21">
        <v>85</v>
      </c>
      <c r="R659" s="21">
        <f t="shared" si="25"/>
        <v>85</v>
      </c>
      <c r="S659" s="90" t="s">
        <v>3004</v>
      </c>
    </row>
    <row r="660" spans="1:19" ht="21" customHeight="1" x14ac:dyDescent="0.2">
      <c r="A660" s="94"/>
      <c r="B660" s="15" t="s">
        <v>2932</v>
      </c>
      <c r="C660" s="16" t="s">
        <v>3</v>
      </c>
      <c r="D660" s="17" t="s">
        <v>2402</v>
      </c>
      <c r="E660" s="17" t="s">
        <v>2958</v>
      </c>
      <c r="F660" s="32" t="s">
        <v>2961</v>
      </c>
      <c r="G660" s="18" t="s">
        <v>1406</v>
      </c>
      <c r="H660" s="18" t="s">
        <v>116</v>
      </c>
      <c r="I660" s="18" t="s">
        <v>1</v>
      </c>
      <c r="J660" s="18" t="s">
        <v>2</v>
      </c>
      <c r="K660" s="19" t="str">
        <f t="shared" si="24"/>
        <v>S74GD0469S22427100</v>
      </c>
      <c r="L660" s="18" t="s">
        <v>4</v>
      </c>
      <c r="M660" s="18" t="s">
        <v>130</v>
      </c>
      <c r="N660" s="19" t="s">
        <v>5</v>
      </c>
      <c r="O660" s="18" t="s">
        <v>1407</v>
      </c>
      <c r="P660" s="20">
        <v>1</v>
      </c>
      <c r="Q660" s="21">
        <v>95</v>
      </c>
      <c r="R660" s="21">
        <f t="shared" si="25"/>
        <v>95</v>
      </c>
      <c r="S660" s="90" t="s">
        <v>3004</v>
      </c>
    </row>
    <row r="661" spans="1:19" ht="21" customHeight="1" x14ac:dyDescent="0.2">
      <c r="A661" s="95"/>
      <c r="B661" s="15" t="s">
        <v>2932</v>
      </c>
      <c r="C661" s="16" t="s">
        <v>3</v>
      </c>
      <c r="D661" s="17" t="s">
        <v>2402</v>
      </c>
      <c r="E661" s="17" t="s">
        <v>2958</v>
      </c>
      <c r="F661" s="32" t="s">
        <v>2961</v>
      </c>
      <c r="G661" s="18" t="s">
        <v>1406</v>
      </c>
      <c r="H661" s="18" t="s">
        <v>116</v>
      </c>
      <c r="I661" s="18" t="s">
        <v>1</v>
      </c>
      <c r="J661" s="18" t="s">
        <v>2</v>
      </c>
      <c r="K661" s="19" t="str">
        <f t="shared" si="24"/>
        <v>S74GD0469S22427100</v>
      </c>
      <c r="L661" s="18" t="s">
        <v>4</v>
      </c>
      <c r="M661" s="18" t="s">
        <v>130</v>
      </c>
      <c r="N661" s="19" t="s">
        <v>7</v>
      </c>
      <c r="O661" s="18" t="s">
        <v>1408</v>
      </c>
      <c r="P661" s="20">
        <v>3</v>
      </c>
      <c r="Q661" s="21">
        <v>95</v>
      </c>
      <c r="R661" s="21">
        <f t="shared" si="25"/>
        <v>285</v>
      </c>
      <c r="S661" s="90" t="s">
        <v>3004</v>
      </c>
    </row>
    <row r="662" spans="1:19" ht="21" customHeight="1" x14ac:dyDescent="0.2">
      <c r="A662" s="95"/>
      <c r="B662" s="15" t="s">
        <v>2932</v>
      </c>
      <c r="C662" s="16" t="s">
        <v>3</v>
      </c>
      <c r="D662" s="17" t="s">
        <v>2402</v>
      </c>
      <c r="E662" s="17" t="s">
        <v>2958</v>
      </c>
      <c r="F662" s="32" t="s">
        <v>2961</v>
      </c>
      <c r="G662" s="18" t="s">
        <v>1406</v>
      </c>
      <c r="H662" s="18" t="s">
        <v>116</v>
      </c>
      <c r="I662" s="18" t="s">
        <v>1</v>
      </c>
      <c r="J662" s="18" t="s">
        <v>2</v>
      </c>
      <c r="K662" s="19" t="str">
        <f t="shared" si="24"/>
        <v>S74GD0469S22427100</v>
      </c>
      <c r="L662" s="18" t="s">
        <v>4</v>
      </c>
      <c r="M662" s="18" t="s">
        <v>130</v>
      </c>
      <c r="N662" s="19" t="s">
        <v>8</v>
      </c>
      <c r="O662" s="18" t="s">
        <v>1409</v>
      </c>
      <c r="P662" s="20">
        <v>4</v>
      </c>
      <c r="Q662" s="21">
        <v>95</v>
      </c>
      <c r="R662" s="21">
        <f t="shared" si="25"/>
        <v>380</v>
      </c>
      <c r="S662" s="90" t="s">
        <v>3004</v>
      </c>
    </row>
    <row r="663" spans="1:19" ht="21" customHeight="1" x14ac:dyDescent="0.2">
      <c r="A663" s="95"/>
      <c r="B663" s="15" t="s">
        <v>2932</v>
      </c>
      <c r="C663" s="16" t="s">
        <v>3</v>
      </c>
      <c r="D663" s="17" t="s">
        <v>2402</v>
      </c>
      <c r="E663" s="17" t="s">
        <v>2958</v>
      </c>
      <c r="F663" s="32" t="s">
        <v>2961</v>
      </c>
      <c r="G663" s="18" t="s">
        <v>1406</v>
      </c>
      <c r="H663" s="18" t="s">
        <v>116</v>
      </c>
      <c r="I663" s="18" t="s">
        <v>18</v>
      </c>
      <c r="J663" s="18" t="s">
        <v>25</v>
      </c>
      <c r="K663" s="19" t="str">
        <f t="shared" si="24"/>
        <v>S74GD0469S22427900</v>
      </c>
      <c r="L663" s="18" t="s">
        <v>4</v>
      </c>
      <c r="M663" s="18" t="s">
        <v>130</v>
      </c>
      <c r="N663" s="19" t="s">
        <v>6</v>
      </c>
      <c r="O663" s="18" t="s">
        <v>1410</v>
      </c>
      <c r="P663" s="20">
        <v>1</v>
      </c>
      <c r="Q663" s="21">
        <v>95</v>
      </c>
      <c r="R663" s="21">
        <f t="shared" si="25"/>
        <v>95</v>
      </c>
      <c r="S663" s="90" t="s">
        <v>3004</v>
      </c>
    </row>
    <row r="664" spans="1:19" ht="21" customHeight="1" x14ac:dyDescent="0.2">
      <c r="A664" s="95"/>
      <c r="B664" s="15" t="s">
        <v>2932</v>
      </c>
      <c r="C664" s="16" t="s">
        <v>3</v>
      </c>
      <c r="D664" s="17" t="s">
        <v>2402</v>
      </c>
      <c r="E664" s="17" t="s">
        <v>2958</v>
      </c>
      <c r="F664" s="32" t="s">
        <v>2961</v>
      </c>
      <c r="G664" s="18" t="s">
        <v>1406</v>
      </c>
      <c r="H664" s="18" t="s">
        <v>116</v>
      </c>
      <c r="I664" s="18" t="s">
        <v>18</v>
      </c>
      <c r="J664" s="18" t="s">
        <v>25</v>
      </c>
      <c r="K664" s="19" t="str">
        <f t="shared" si="24"/>
        <v>S74GD0469S22427900</v>
      </c>
      <c r="L664" s="18" t="s">
        <v>4</v>
      </c>
      <c r="M664" s="18" t="s">
        <v>130</v>
      </c>
      <c r="N664" s="19" t="s">
        <v>5</v>
      </c>
      <c r="O664" s="18" t="s">
        <v>1411</v>
      </c>
      <c r="P664" s="20">
        <v>1</v>
      </c>
      <c r="Q664" s="21">
        <v>95</v>
      </c>
      <c r="R664" s="21">
        <f t="shared" si="25"/>
        <v>95</v>
      </c>
      <c r="S664" s="90" t="s">
        <v>3004</v>
      </c>
    </row>
    <row r="665" spans="1:19" ht="21" customHeight="1" x14ac:dyDescent="0.2">
      <c r="A665" s="95"/>
      <c r="B665" s="15" t="s">
        <v>2932</v>
      </c>
      <c r="C665" s="16" t="s">
        <v>3</v>
      </c>
      <c r="D665" s="17" t="s">
        <v>2402</v>
      </c>
      <c r="E665" s="17" t="s">
        <v>2958</v>
      </c>
      <c r="F665" s="32" t="s">
        <v>2961</v>
      </c>
      <c r="G665" s="18" t="s">
        <v>1406</v>
      </c>
      <c r="H665" s="18" t="s">
        <v>116</v>
      </c>
      <c r="I665" s="18" t="s">
        <v>18</v>
      </c>
      <c r="J665" s="18" t="s">
        <v>25</v>
      </c>
      <c r="K665" s="19" t="str">
        <f t="shared" si="24"/>
        <v>S74GD0469S22427900</v>
      </c>
      <c r="L665" s="18" t="s">
        <v>4</v>
      </c>
      <c r="M665" s="18" t="s">
        <v>130</v>
      </c>
      <c r="N665" s="19" t="s">
        <v>7</v>
      </c>
      <c r="O665" s="18" t="s">
        <v>1412</v>
      </c>
      <c r="P665" s="20">
        <v>2</v>
      </c>
      <c r="Q665" s="21">
        <v>95</v>
      </c>
      <c r="R665" s="21">
        <f t="shared" si="25"/>
        <v>190</v>
      </c>
      <c r="S665" s="90" t="s">
        <v>3004</v>
      </c>
    </row>
    <row r="666" spans="1:19" ht="21" customHeight="1" x14ac:dyDescent="0.2">
      <c r="A666" s="95"/>
      <c r="B666" s="15" t="s">
        <v>2932</v>
      </c>
      <c r="C666" s="16" t="s">
        <v>3</v>
      </c>
      <c r="D666" s="17" t="s">
        <v>2402</v>
      </c>
      <c r="E666" s="17" t="s">
        <v>2958</v>
      </c>
      <c r="F666" s="32" t="s">
        <v>2961</v>
      </c>
      <c r="G666" s="18" t="s">
        <v>1406</v>
      </c>
      <c r="H666" s="18" t="s">
        <v>116</v>
      </c>
      <c r="I666" s="18" t="s">
        <v>18</v>
      </c>
      <c r="J666" s="18" t="s">
        <v>25</v>
      </c>
      <c r="K666" s="19" t="str">
        <f t="shared" si="24"/>
        <v>S74GD0469S22427900</v>
      </c>
      <c r="L666" s="18" t="s">
        <v>4</v>
      </c>
      <c r="M666" s="18" t="s">
        <v>130</v>
      </c>
      <c r="N666" s="19" t="s">
        <v>8</v>
      </c>
      <c r="O666" s="18" t="s">
        <v>1413</v>
      </c>
      <c r="P666" s="20">
        <v>1</v>
      </c>
      <c r="Q666" s="21">
        <v>95</v>
      </c>
      <c r="R666" s="21">
        <f t="shared" si="25"/>
        <v>95</v>
      </c>
      <c r="S666" s="90" t="s">
        <v>3004</v>
      </c>
    </row>
    <row r="667" spans="1:19" ht="21" customHeight="1" x14ac:dyDescent="0.2">
      <c r="A667" s="97"/>
      <c r="B667" s="15" t="s">
        <v>2932</v>
      </c>
      <c r="C667" s="16" t="s">
        <v>3</v>
      </c>
      <c r="D667" s="17" t="s">
        <v>2402</v>
      </c>
      <c r="E667" s="17" t="s">
        <v>2958</v>
      </c>
      <c r="F667" s="32" t="s">
        <v>2961</v>
      </c>
      <c r="G667" s="18" t="s">
        <v>1406</v>
      </c>
      <c r="H667" s="18" t="s">
        <v>116</v>
      </c>
      <c r="I667" s="18" t="s">
        <v>18</v>
      </c>
      <c r="J667" s="18" t="s">
        <v>25</v>
      </c>
      <c r="K667" s="19" t="str">
        <f t="shared" si="24"/>
        <v>S74GD0469S22427900</v>
      </c>
      <c r="L667" s="18" t="s">
        <v>4</v>
      </c>
      <c r="M667" s="18" t="s">
        <v>130</v>
      </c>
      <c r="N667" s="19" t="s">
        <v>40</v>
      </c>
      <c r="O667" s="18" t="s">
        <v>1414</v>
      </c>
      <c r="P667" s="20">
        <v>1</v>
      </c>
      <c r="Q667" s="21">
        <v>95</v>
      </c>
      <c r="R667" s="21">
        <f t="shared" si="25"/>
        <v>95</v>
      </c>
      <c r="S667" s="90" t="s">
        <v>3004</v>
      </c>
    </row>
    <row r="668" spans="1:19" ht="27" customHeight="1" x14ac:dyDescent="0.2">
      <c r="A668" s="94"/>
      <c r="B668" s="15" t="s">
        <v>2932</v>
      </c>
      <c r="C668" s="16" t="s">
        <v>3</v>
      </c>
      <c r="D668" s="17" t="s">
        <v>2402</v>
      </c>
      <c r="E668" s="17" t="s">
        <v>2958</v>
      </c>
      <c r="F668" s="32" t="s">
        <v>2961</v>
      </c>
      <c r="G668" s="18" t="s">
        <v>439</v>
      </c>
      <c r="H668" s="18" t="s">
        <v>440</v>
      </c>
      <c r="I668" s="18" t="s">
        <v>37</v>
      </c>
      <c r="J668" s="18" t="s">
        <v>441</v>
      </c>
      <c r="K668" s="19" t="str">
        <f t="shared" si="24"/>
        <v>S74GD0470S23357962</v>
      </c>
      <c r="L668" s="18" t="s">
        <v>4</v>
      </c>
      <c r="M668" s="18" t="s">
        <v>442</v>
      </c>
      <c r="N668" s="19" t="s">
        <v>20</v>
      </c>
      <c r="O668" s="18" t="s">
        <v>1415</v>
      </c>
      <c r="P668" s="20">
        <v>5</v>
      </c>
      <c r="Q668" s="21">
        <v>117</v>
      </c>
      <c r="R668" s="21">
        <f t="shared" si="25"/>
        <v>585</v>
      </c>
      <c r="S668" s="90" t="s">
        <v>3004</v>
      </c>
    </row>
    <row r="669" spans="1:19" ht="27" customHeight="1" x14ac:dyDescent="0.2">
      <c r="A669" s="95"/>
      <c r="B669" s="15" t="s">
        <v>2932</v>
      </c>
      <c r="C669" s="16" t="s">
        <v>3</v>
      </c>
      <c r="D669" s="17" t="s">
        <v>2402</v>
      </c>
      <c r="E669" s="17" t="s">
        <v>2958</v>
      </c>
      <c r="F669" s="32" t="s">
        <v>2961</v>
      </c>
      <c r="G669" s="18" t="s">
        <v>439</v>
      </c>
      <c r="H669" s="18" t="s">
        <v>440</v>
      </c>
      <c r="I669" s="18" t="s">
        <v>37</v>
      </c>
      <c r="J669" s="18" t="s">
        <v>441</v>
      </c>
      <c r="K669" s="19" t="str">
        <f t="shared" si="24"/>
        <v>S74GD0470S23357962</v>
      </c>
      <c r="L669" s="18" t="s">
        <v>4</v>
      </c>
      <c r="M669" s="18" t="s">
        <v>442</v>
      </c>
      <c r="N669" s="19" t="s">
        <v>6</v>
      </c>
      <c r="O669" s="18" t="s">
        <v>1416</v>
      </c>
      <c r="P669" s="20">
        <v>1</v>
      </c>
      <c r="Q669" s="21">
        <v>117</v>
      </c>
      <c r="R669" s="21">
        <f t="shared" si="25"/>
        <v>117</v>
      </c>
      <c r="S669" s="90" t="s">
        <v>3004</v>
      </c>
    </row>
    <row r="670" spans="1:19" ht="27" customHeight="1" x14ac:dyDescent="0.2">
      <c r="A670" s="95"/>
      <c r="B670" s="15" t="s">
        <v>2932</v>
      </c>
      <c r="C670" s="16" t="s">
        <v>3</v>
      </c>
      <c r="D670" s="17" t="s">
        <v>2402</v>
      </c>
      <c r="E670" s="17" t="s">
        <v>2958</v>
      </c>
      <c r="F670" s="32" t="s">
        <v>2961</v>
      </c>
      <c r="G670" s="18" t="s">
        <v>439</v>
      </c>
      <c r="H670" s="18" t="s">
        <v>440</v>
      </c>
      <c r="I670" s="18" t="s">
        <v>37</v>
      </c>
      <c r="J670" s="18" t="s">
        <v>441</v>
      </c>
      <c r="K670" s="19" t="str">
        <f t="shared" si="24"/>
        <v>S74GD0470S23357962</v>
      </c>
      <c r="L670" s="18" t="s">
        <v>4</v>
      </c>
      <c r="M670" s="18" t="s">
        <v>442</v>
      </c>
      <c r="N670" s="19" t="s">
        <v>0</v>
      </c>
      <c r="O670" s="18" t="s">
        <v>1417</v>
      </c>
      <c r="P670" s="20">
        <v>4</v>
      </c>
      <c r="Q670" s="21">
        <v>117</v>
      </c>
      <c r="R670" s="21">
        <f t="shared" si="25"/>
        <v>468</v>
      </c>
      <c r="S670" s="90" t="s">
        <v>3004</v>
      </c>
    </row>
    <row r="671" spans="1:19" ht="27" customHeight="1" x14ac:dyDescent="0.2">
      <c r="A671" s="95"/>
      <c r="B671" s="15" t="s">
        <v>2932</v>
      </c>
      <c r="C671" s="16" t="s">
        <v>3</v>
      </c>
      <c r="D671" s="17" t="s">
        <v>2402</v>
      </c>
      <c r="E671" s="17" t="s">
        <v>2958</v>
      </c>
      <c r="F671" s="32" t="s">
        <v>2961</v>
      </c>
      <c r="G671" s="18" t="s">
        <v>439</v>
      </c>
      <c r="H671" s="18" t="s">
        <v>440</v>
      </c>
      <c r="I671" s="18" t="s">
        <v>37</v>
      </c>
      <c r="J671" s="18" t="s">
        <v>441</v>
      </c>
      <c r="K671" s="19" t="str">
        <f t="shared" si="24"/>
        <v>S74GD0470S23357962</v>
      </c>
      <c r="L671" s="18" t="s">
        <v>4</v>
      </c>
      <c r="M671" s="18" t="s">
        <v>442</v>
      </c>
      <c r="N671" s="19" t="s">
        <v>5</v>
      </c>
      <c r="O671" s="18" t="s">
        <v>1418</v>
      </c>
      <c r="P671" s="20">
        <v>2</v>
      </c>
      <c r="Q671" s="21">
        <v>117</v>
      </c>
      <c r="R671" s="21">
        <f t="shared" si="25"/>
        <v>234</v>
      </c>
      <c r="S671" s="90" t="s">
        <v>3004</v>
      </c>
    </row>
    <row r="672" spans="1:19" ht="27" customHeight="1" x14ac:dyDescent="0.2">
      <c r="A672" s="97"/>
      <c r="B672" s="15" t="s">
        <v>2932</v>
      </c>
      <c r="C672" s="16" t="s">
        <v>3</v>
      </c>
      <c r="D672" s="17" t="s">
        <v>2402</v>
      </c>
      <c r="E672" s="17" t="s">
        <v>2958</v>
      </c>
      <c r="F672" s="32" t="s">
        <v>2961</v>
      </c>
      <c r="G672" s="18" t="s">
        <v>439</v>
      </c>
      <c r="H672" s="18" t="s">
        <v>440</v>
      </c>
      <c r="I672" s="18" t="s">
        <v>37</v>
      </c>
      <c r="J672" s="18" t="s">
        <v>441</v>
      </c>
      <c r="K672" s="19" t="str">
        <f t="shared" si="24"/>
        <v>S74GD0470S23357962</v>
      </c>
      <c r="L672" s="18" t="s">
        <v>4</v>
      </c>
      <c r="M672" s="18" t="s">
        <v>442</v>
      </c>
      <c r="N672" s="19" t="s">
        <v>7</v>
      </c>
      <c r="O672" s="18" t="s">
        <v>1419</v>
      </c>
      <c r="P672" s="20">
        <v>7</v>
      </c>
      <c r="Q672" s="21">
        <v>117</v>
      </c>
      <c r="R672" s="21">
        <f t="shared" si="25"/>
        <v>819</v>
      </c>
      <c r="S672" s="90" t="s">
        <v>3004</v>
      </c>
    </row>
    <row r="673" spans="1:19" ht="17.100000000000001" customHeight="1" x14ac:dyDescent="0.2">
      <c r="A673" s="94"/>
      <c r="B673" s="15" t="s">
        <v>2932</v>
      </c>
      <c r="C673" s="16" t="s">
        <v>3</v>
      </c>
      <c r="D673" s="17" t="s">
        <v>2402</v>
      </c>
      <c r="E673" s="17" t="s">
        <v>2958</v>
      </c>
      <c r="F673" s="32" t="s">
        <v>2961</v>
      </c>
      <c r="G673" s="18" t="s">
        <v>2204</v>
      </c>
      <c r="H673" s="18" t="s">
        <v>115</v>
      </c>
      <c r="I673" s="18" t="s">
        <v>1</v>
      </c>
      <c r="J673" s="18" t="s">
        <v>2</v>
      </c>
      <c r="K673" s="19" t="str">
        <f t="shared" si="24"/>
        <v>S74GD0472S20694100</v>
      </c>
      <c r="L673" s="18" t="s">
        <v>23</v>
      </c>
      <c r="M673" s="18" t="s">
        <v>130</v>
      </c>
      <c r="N673" s="19" t="s">
        <v>20</v>
      </c>
      <c r="O673" s="18" t="s">
        <v>2205</v>
      </c>
      <c r="P673" s="20">
        <v>3</v>
      </c>
      <c r="Q673" s="21">
        <v>73</v>
      </c>
      <c r="R673" s="21">
        <f t="shared" si="25"/>
        <v>219</v>
      </c>
      <c r="S673" s="90" t="s">
        <v>3004</v>
      </c>
    </row>
    <row r="674" spans="1:19" ht="17.100000000000001" customHeight="1" x14ac:dyDescent="0.2">
      <c r="A674" s="95"/>
      <c r="B674" s="15" t="s">
        <v>2932</v>
      </c>
      <c r="C674" s="16" t="s">
        <v>3</v>
      </c>
      <c r="D674" s="17" t="s">
        <v>2402</v>
      </c>
      <c r="E674" s="17" t="s">
        <v>2958</v>
      </c>
      <c r="F674" s="32" t="s">
        <v>2961</v>
      </c>
      <c r="G674" s="18" t="s">
        <v>2204</v>
      </c>
      <c r="H674" s="18" t="s">
        <v>115</v>
      </c>
      <c r="I674" s="18" t="s">
        <v>1</v>
      </c>
      <c r="J674" s="18" t="s">
        <v>2</v>
      </c>
      <c r="K674" s="19" t="str">
        <f t="shared" si="24"/>
        <v>S74GD0472S20694100</v>
      </c>
      <c r="L674" s="18" t="s">
        <v>23</v>
      </c>
      <c r="M674" s="18" t="s">
        <v>130</v>
      </c>
      <c r="N674" s="19" t="s">
        <v>6</v>
      </c>
      <c r="O674" s="18" t="s">
        <v>2206</v>
      </c>
      <c r="P674" s="20">
        <v>6</v>
      </c>
      <c r="Q674" s="21">
        <v>73</v>
      </c>
      <c r="R674" s="21">
        <f t="shared" si="25"/>
        <v>438</v>
      </c>
      <c r="S674" s="90" t="s">
        <v>3004</v>
      </c>
    </row>
    <row r="675" spans="1:19" ht="17.100000000000001" customHeight="1" x14ac:dyDescent="0.2">
      <c r="A675" s="95"/>
      <c r="B675" s="15" t="s">
        <v>2932</v>
      </c>
      <c r="C675" s="16" t="s">
        <v>3</v>
      </c>
      <c r="D675" s="17" t="s">
        <v>2402</v>
      </c>
      <c r="E675" s="17" t="s">
        <v>2958</v>
      </c>
      <c r="F675" s="32" t="s">
        <v>2961</v>
      </c>
      <c r="G675" s="18" t="s">
        <v>2204</v>
      </c>
      <c r="H675" s="18" t="s">
        <v>115</v>
      </c>
      <c r="I675" s="18" t="s">
        <v>1</v>
      </c>
      <c r="J675" s="18" t="s">
        <v>2</v>
      </c>
      <c r="K675" s="19" t="str">
        <f t="shared" si="24"/>
        <v>S74GD0472S20694100</v>
      </c>
      <c r="L675" s="18" t="s">
        <v>23</v>
      </c>
      <c r="M675" s="18" t="s">
        <v>130</v>
      </c>
      <c r="N675" s="19" t="s">
        <v>0</v>
      </c>
      <c r="O675" s="18" t="s">
        <v>2207</v>
      </c>
      <c r="P675" s="20">
        <v>11</v>
      </c>
      <c r="Q675" s="21">
        <v>73</v>
      </c>
      <c r="R675" s="21">
        <f t="shared" si="25"/>
        <v>803</v>
      </c>
      <c r="S675" s="90" t="s">
        <v>3004</v>
      </c>
    </row>
    <row r="676" spans="1:19" ht="17.100000000000001" customHeight="1" x14ac:dyDescent="0.2">
      <c r="A676" s="95"/>
      <c r="B676" s="15" t="s">
        <v>2932</v>
      </c>
      <c r="C676" s="16" t="s">
        <v>3</v>
      </c>
      <c r="D676" s="17" t="s">
        <v>2402</v>
      </c>
      <c r="E676" s="17" t="s">
        <v>2958</v>
      </c>
      <c r="F676" s="32" t="s">
        <v>2961</v>
      </c>
      <c r="G676" s="18" t="s">
        <v>2204</v>
      </c>
      <c r="H676" s="18" t="s">
        <v>115</v>
      </c>
      <c r="I676" s="18" t="s">
        <v>1</v>
      </c>
      <c r="J676" s="18" t="s">
        <v>2</v>
      </c>
      <c r="K676" s="19" t="str">
        <f t="shared" si="24"/>
        <v>S74GD0472S20694100</v>
      </c>
      <c r="L676" s="18" t="s">
        <v>23</v>
      </c>
      <c r="M676" s="18" t="s">
        <v>130</v>
      </c>
      <c r="N676" s="19" t="s">
        <v>5</v>
      </c>
      <c r="O676" s="18" t="s">
        <v>2208</v>
      </c>
      <c r="P676" s="20">
        <v>4</v>
      </c>
      <c r="Q676" s="21">
        <v>73</v>
      </c>
      <c r="R676" s="21">
        <f t="shared" si="25"/>
        <v>292</v>
      </c>
      <c r="S676" s="90" t="s">
        <v>3004</v>
      </c>
    </row>
    <row r="677" spans="1:19" ht="17.100000000000001" customHeight="1" x14ac:dyDescent="0.2">
      <c r="A677" s="95"/>
      <c r="B677" s="15" t="s">
        <v>2932</v>
      </c>
      <c r="C677" s="16" t="s">
        <v>3</v>
      </c>
      <c r="D677" s="17" t="s">
        <v>2402</v>
      </c>
      <c r="E677" s="17" t="s">
        <v>2958</v>
      </c>
      <c r="F677" s="32" t="s">
        <v>2961</v>
      </c>
      <c r="G677" s="18" t="s">
        <v>2204</v>
      </c>
      <c r="H677" s="18" t="s">
        <v>115</v>
      </c>
      <c r="I677" s="18" t="s">
        <v>1</v>
      </c>
      <c r="J677" s="18" t="s">
        <v>2</v>
      </c>
      <c r="K677" s="19" t="str">
        <f t="shared" si="24"/>
        <v>S74GD0472S20694100</v>
      </c>
      <c r="L677" s="18" t="s">
        <v>23</v>
      </c>
      <c r="M677" s="18" t="s">
        <v>130</v>
      </c>
      <c r="N677" s="19" t="s">
        <v>7</v>
      </c>
      <c r="O677" s="18" t="s">
        <v>2209</v>
      </c>
      <c r="P677" s="20">
        <v>11</v>
      </c>
      <c r="Q677" s="21">
        <v>73</v>
      </c>
      <c r="R677" s="21">
        <f t="shared" si="25"/>
        <v>803</v>
      </c>
      <c r="S677" s="90" t="s">
        <v>3004</v>
      </c>
    </row>
    <row r="678" spans="1:19" ht="17.100000000000001" customHeight="1" x14ac:dyDescent="0.2">
      <c r="A678" s="95"/>
      <c r="B678" s="15" t="s">
        <v>2932</v>
      </c>
      <c r="C678" s="16" t="s">
        <v>3</v>
      </c>
      <c r="D678" s="17" t="s">
        <v>2402</v>
      </c>
      <c r="E678" s="17" t="s">
        <v>2958</v>
      </c>
      <c r="F678" s="32" t="s">
        <v>2961</v>
      </c>
      <c r="G678" s="18" t="s">
        <v>2204</v>
      </c>
      <c r="H678" s="18" t="s">
        <v>115</v>
      </c>
      <c r="I678" s="18" t="s">
        <v>1</v>
      </c>
      <c r="J678" s="18" t="s">
        <v>2</v>
      </c>
      <c r="K678" s="19" t="str">
        <f t="shared" si="24"/>
        <v>S74GD0472S20694100</v>
      </c>
      <c r="L678" s="18" t="s">
        <v>23</v>
      </c>
      <c r="M678" s="18" t="s">
        <v>130</v>
      </c>
      <c r="N678" s="19" t="s">
        <v>8</v>
      </c>
      <c r="O678" s="18" t="s">
        <v>2210</v>
      </c>
      <c r="P678" s="20">
        <v>3</v>
      </c>
      <c r="Q678" s="21">
        <v>73</v>
      </c>
      <c r="R678" s="21">
        <f t="shared" si="25"/>
        <v>219</v>
      </c>
      <c r="S678" s="90" t="s">
        <v>3004</v>
      </c>
    </row>
    <row r="679" spans="1:19" ht="17.100000000000001" customHeight="1" x14ac:dyDescent="0.2">
      <c r="A679" s="95"/>
      <c r="B679" s="15" t="s">
        <v>2932</v>
      </c>
      <c r="C679" s="16" t="s">
        <v>3</v>
      </c>
      <c r="D679" s="17" t="s">
        <v>2402</v>
      </c>
      <c r="E679" s="17" t="s">
        <v>2958</v>
      </c>
      <c r="F679" s="32" t="s">
        <v>2961</v>
      </c>
      <c r="G679" s="18" t="s">
        <v>2204</v>
      </c>
      <c r="H679" s="18" t="s">
        <v>115</v>
      </c>
      <c r="I679" s="18" t="s">
        <v>1</v>
      </c>
      <c r="J679" s="18" t="s">
        <v>2</v>
      </c>
      <c r="K679" s="19" t="str">
        <f t="shared" si="24"/>
        <v>S74GD0472S20694100</v>
      </c>
      <c r="L679" s="18" t="s">
        <v>23</v>
      </c>
      <c r="M679" s="18" t="s">
        <v>130</v>
      </c>
      <c r="N679" s="19" t="s">
        <v>40</v>
      </c>
      <c r="O679" s="18" t="s">
        <v>2211</v>
      </c>
      <c r="P679" s="20">
        <v>1</v>
      </c>
      <c r="Q679" s="21">
        <v>73</v>
      </c>
      <c r="R679" s="21">
        <f t="shared" si="25"/>
        <v>73</v>
      </c>
      <c r="S679" s="90" t="s">
        <v>3004</v>
      </c>
    </row>
    <row r="680" spans="1:19" ht="17.100000000000001" customHeight="1" x14ac:dyDescent="0.2">
      <c r="A680" s="95"/>
      <c r="B680" s="15" t="s">
        <v>2932</v>
      </c>
      <c r="C680" s="16" t="s">
        <v>3</v>
      </c>
      <c r="D680" s="17" t="s">
        <v>2402</v>
      </c>
      <c r="E680" s="17" t="s">
        <v>2958</v>
      </c>
      <c r="F680" s="32" t="s">
        <v>2961</v>
      </c>
      <c r="G680" s="18" t="s">
        <v>2204</v>
      </c>
      <c r="H680" s="18" t="s">
        <v>115</v>
      </c>
      <c r="I680" s="18" t="s">
        <v>97</v>
      </c>
      <c r="J680" s="18" t="s">
        <v>29</v>
      </c>
      <c r="K680" s="19" t="str">
        <f t="shared" si="24"/>
        <v>S74GD0472S20694307</v>
      </c>
      <c r="L680" s="18" t="s">
        <v>23</v>
      </c>
      <c r="M680" s="18" t="s">
        <v>130</v>
      </c>
      <c r="N680" s="19" t="s">
        <v>20</v>
      </c>
      <c r="O680" s="18" t="s">
        <v>2212</v>
      </c>
      <c r="P680" s="20">
        <v>1</v>
      </c>
      <c r="Q680" s="21">
        <v>73</v>
      </c>
      <c r="R680" s="21">
        <f t="shared" si="25"/>
        <v>73</v>
      </c>
      <c r="S680" s="90" t="s">
        <v>3004</v>
      </c>
    </row>
    <row r="681" spans="1:19" ht="17.100000000000001" customHeight="1" x14ac:dyDescent="0.2">
      <c r="A681" s="95"/>
      <c r="B681" s="15" t="s">
        <v>2932</v>
      </c>
      <c r="C681" s="16" t="s">
        <v>3</v>
      </c>
      <c r="D681" s="17" t="s">
        <v>2402</v>
      </c>
      <c r="E681" s="17" t="s">
        <v>2958</v>
      </c>
      <c r="F681" s="32" t="s">
        <v>2961</v>
      </c>
      <c r="G681" s="18" t="s">
        <v>2204</v>
      </c>
      <c r="H681" s="18" t="s">
        <v>115</v>
      </c>
      <c r="I681" s="18" t="s">
        <v>97</v>
      </c>
      <c r="J681" s="18" t="s">
        <v>29</v>
      </c>
      <c r="K681" s="19" t="str">
        <f t="shared" si="24"/>
        <v>S74GD0472S20694307</v>
      </c>
      <c r="L681" s="18" t="s">
        <v>23</v>
      </c>
      <c r="M681" s="18" t="s">
        <v>130</v>
      </c>
      <c r="N681" s="19" t="s">
        <v>0</v>
      </c>
      <c r="O681" s="18" t="s">
        <v>2213</v>
      </c>
      <c r="P681" s="20">
        <v>1</v>
      </c>
      <c r="Q681" s="21">
        <v>73</v>
      </c>
      <c r="R681" s="21">
        <f t="shared" si="25"/>
        <v>73</v>
      </c>
      <c r="S681" s="90" t="s">
        <v>3004</v>
      </c>
    </row>
    <row r="682" spans="1:19" ht="17.100000000000001" customHeight="1" x14ac:dyDescent="0.2">
      <c r="A682" s="95"/>
      <c r="B682" s="15" t="s">
        <v>2932</v>
      </c>
      <c r="C682" s="16" t="s">
        <v>3</v>
      </c>
      <c r="D682" s="17" t="s">
        <v>2402</v>
      </c>
      <c r="E682" s="17" t="s">
        <v>2958</v>
      </c>
      <c r="F682" s="32" t="s">
        <v>2961</v>
      </c>
      <c r="G682" s="18" t="s">
        <v>2204</v>
      </c>
      <c r="H682" s="18" t="s">
        <v>115</v>
      </c>
      <c r="I682" s="18" t="s">
        <v>97</v>
      </c>
      <c r="J682" s="18" t="s">
        <v>29</v>
      </c>
      <c r="K682" s="19" t="str">
        <f t="shared" si="24"/>
        <v>S74GD0472S20694307</v>
      </c>
      <c r="L682" s="18" t="s">
        <v>23</v>
      </c>
      <c r="M682" s="18" t="s">
        <v>130</v>
      </c>
      <c r="N682" s="19" t="s">
        <v>5</v>
      </c>
      <c r="O682" s="18" t="s">
        <v>2214</v>
      </c>
      <c r="P682" s="20">
        <v>1</v>
      </c>
      <c r="Q682" s="21">
        <v>73</v>
      </c>
      <c r="R682" s="21">
        <f t="shared" si="25"/>
        <v>73</v>
      </c>
      <c r="S682" s="90" t="s">
        <v>3004</v>
      </c>
    </row>
    <row r="683" spans="1:19" ht="17.100000000000001" customHeight="1" x14ac:dyDescent="0.2">
      <c r="A683" s="95"/>
      <c r="B683" s="15" t="s">
        <v>2932</v>
      </c>
      <c r="C683" s="16" t="s">
        <v>3</v>
      </c>
      <c r="D683" s="17" t="s">
        <v>2402</v>
      </c>
      <c r="E683" s="17" t="s">
        <v>2958</v>
      </c>
      <c r="F683" s="32" t="s">
        <v>2961</v>
      </c>
      <c r="G683" s="18" t="s">
        <v>2204</v>
      </c>
      <c r="H683" s="18" t="s">
        <v>115</v>
      </c>
      <c r="I683" s="18" t="s">
        <v>97</v>
      </c>
      <c r="J683" s="18" t="s">
        <v>29</v>
      </c>
      <c r="K683" s="19" t="str">
        <f t="shared" si="24"/>
        <v>S74GD0472S20694307</v>
      </c>
      <c r="L683" s="18" t="s">
        <v>23</v>
      </c>
      <c r="M683" s="18" t="s">
        <v>130</v>
      </c>
      <c r="N683" s="19" t="s">
        <v>7</v>
      </c>
      <c r="O683" s="18" t="s">
        <v>2215</v>
      </c>
      <c r="P683" s="20">
        <v>2</v>
      </c>
      <c r="Q683" s="21">
        <v>73</v>
      </c>
      <c r="R683" s="21">
        <f t="shared" si="25"/>
        <v>146</v>
      </c>
      <c r="S683" s="90" t="s">
        <v>3004</v>
      </c>
    </row>
    <row r="684" spans="1:19" ht="17.100000000000001" customHeight="1" x14ac:dyDescent="0.2">
      <c r="A684" s="95"/>
      <c r="B684" s="15" t="s">
        <v>2932</v>
      </c>
      <c r="C684" s="16" t="s">
        <v>3</v>
      </c>
      <c r="D684" s="17" t="s">
        <v>2402</v>
      </c>
      <c r="E684" s="17" t="s">
        <v>2958</v>
      </c>
      <c r="F684" s="32" t="s">
        <v>2961</v>
      </c>
      <c r="G684" s="18" t="s">
        <v>2204</v>
      </c>
      <c r="H684" s="18" t="s">
        <v>115</v>
      </c>
      <c r="I684" s="18" t="s">
        <v>97</v>
      </c>
      <c r="J684" s="18" t="s">
        <v>29</v>
      </c>
      <c r="K684" s="19" t="str">
        <f t="shared" si="24"/>
        <v>S74GD0472S20694307</v>
      </c>
      <c r="L684" s="18" t="s">
        <v>23</v>
      </c>
      <c r="M684" s="18" t="s">
        <v>130</v>
      </c>
      <c r="N684" s="19" t="s">
        <v>8</v>
      </c>
      <c r="O684" s="18" t="s">
        <v>2216</v>
      </c>
      <c r="P684" s="20">
        <v>1</v>
      </c>
      <c r="Q684" s="21">
        <v>73</v>
      </c>
      <c r="R684" s="21">
        <f t="shared" si="25"/>
        <v>73</v>
      </c>
      <c r="S684" s="90" t="s">
        <v>3004</v>
      </c>
    </row>
    <row r="685" spans="1:19" ht="17.100000000000001" customHeight="1" x14ac:dyDescent="0.2">
      <c r="A685" s="95"/>
      <c r="B685" s="15" t="s">
        <v>2932</v>
      </c>
      <c r="C685" s="16" t="s">
        <v>3</v>
      </c>
      <c r="D685" s="17" t="s">
        <v>2402</v>
      </c>
      <c r="E685" s="17" t="s">
        <v>2958</v>
      </c>
      <c r="F685" s="32" t="s">
        <v>2961</v>
      </c>
      <c r="G685" s="18" t="s">
        <v>2204</v>
      </c>
      <c r="H685" s="18" t="s">
        <v>115</v>
      </c>
      <c r="I685" s="18" t="s">
        <v>18</v>
      </c>
      <c r="J685" s="18" t="s">
        <v>25</v>
      </c>
      <c r="K685" s="19" t="str">
        <f t="shared" si="24"/>
        <v>S74GD0472S20694900</v>
      </c>
      <c r="L685" s="18" t="s">
        <v>23</v>
      </c>
      <c r="M685" s="18" t="s">
        <v>130</v>
      </c>
      <c r="N685" s="19" t="s">
        <v>20</v>
      </c>
      <c r="O685" s="18" t="s">
        <v>2217</v>
      </c>
      <c r="P685" s="20">
        <v>1</v>
      </c>
      <c r="Q685" s="21">
        <v>73</v>
      </c>
      <c r="R685" s="21">
        <f t="shared" si="25"/>
        <v>73</v>
      </c>
      <c r="S685" s="90" t="s">
        <v>3004</v>
      </c>
    </row>
    <row r="686" spans="1:19" ht="17.100000000000001" customHeight="1" x14ac:dyDescent="0.2">
      <c r="A686" s="95"/>
      <c r="B686" s="15" t="s">
        <v>2932</v>
      </c>
      <c r="C686" s="16" t="s">
        <v>3</v>
      </c>
      <c r="D686" s="17" t="s">
        <v>2402</v>
      </c>
      <c r="E686" s="17" t="s">
        <v>2958</v>
      </c>
      <c r="F686" s="32" t="s">
        <v>2961</v>
      </c>
      <c r="G686" s="18" t="s">
        <v>2204</v>
      </c>
      <c r="H686" s="18" t="s">
        <v>115</v>
      </c>
      <c r="I686" s="18" t="s">
        <v>18</v>
      </c>
      <c r="J686" s="18" t="s">
        <v>25</v>
      </c>
      <c r="K686" s="19" t="str">
        <f t="shared" ref="K686:K742" si="26">+G686&amp;H686&amp;I686</f>
        <v>S74GD0472S20694900</v>
      </c>
      <c r="L686" s="18" t="s">
        <v>23</v>
      </c>
      <c r="M686" s="18" t="s">
        <v>130</v>
      </c>
      <c r="N686" s="19" t="s">
        <v>6</v>
      </c>
      <c r="O686" s="18" t="s">
        <v>2218</v>
      </c>
      <c r="P686" s="20">
        <v>2</v>
      </c>
      <c r="Q686" s="21">
        <v>73</v>
      </c>
      <c r="R686" s="21">
        <f t="shared" ref="R686:R742" si="27">+Q686*P686</f>
        <v>146</v>
      </c>
      <c r="S686" s="90" t="s">
        <v>3004</v>
      </c>
    </row>
    <row r="687" spans="1:19" ht="17.100000000000001" customHeight="1" x14ac:dyDescent="0.2">
      <c r="A687" s="95"/>
      <c r="B687" s="15" t="s">
        <v>2932</v>
      </c>
      <c r="C687" s="16" t="s">
        <v>3</v>
      </c>
      <c r="D687" s="17" t="s">
        <v>2402</v>
      </c>
      <c r="E687" s="17" t="s">
        <v>2958</v>
      </c>
      <c r="F687" s="32" t="s">
        <v>2961</v>
      </c>
      <c r="G687" s="18" t="s">
        <v>2204</v>
      </c>
      <c r="H687" s="18" t="s">
        <v>115</v>
      </c>
      <c r="I687" s="18" t="s">
        <v>18</v>
      </c>
      <c r="J687" s="18" t="s">
        <v>25</v>
      </c>
      <c r="K687" s="19" t="str">
        <f t="shared" si="26"/>
        <v>S74GD0472S20694900</v>
      </c>
      <c r="L687" s="18" t="s">
        <v>23</v>
      </c>
      <c r="M687" s="18" t="s">
        <v>130</v>
      </c>
      <c r="N687" s="19" t="s">
        <v>0</v>
      </c>
      <c r="O687" s="18" t="s">
        <v>2219</v>
      </c>
      <c r="P687" s="20">
        <v>1</v>
      </c>
      <c r="Q687" s="21">
        <v>73</v>
      </c>
      <c r="R687" s="21">
        <f t="shared" si="27"/>
        <v>73</v>
      </c>
      <c r="S687" s="90" t="s">
        <v>3004</v>
      </c>
    </row>
    <row r="688" spans="1:19" ht="17.100000000000001" customHeight="1" x14ac:dyDescent="0.2">
      <c r="A688" s="95"/>
      <c r="B688" s="15" t="s">
        <v>2932</v>
      </c>
      <c r="C688" s="16" t="s">
        <v>3</v>
      </c>
      <c r="D688" s="17" t="s">
        <v>2402</v>
      </c>
      <c r="E688" s="17" t="s">
        <v>2958</v>
      </c>
      <c r="F688" s="32" t="s">
        <v>2961</v>
      </c>
      <c r="G688" s="18" t="s">
        <v>2204</v>
      </c>
      <c r="H688" s="18" t="s">
        <v>115</v>
      </c>
      <c r="I688" s="18" t="s">
        <v>18</v>
      </c>
      <c r="J688" s="18" t="s">
        <v>25</v>
      </c>
      <c r="K688" s="19" t="str">
        <f t="shared" si="26"/>
        <v>S74GD0472S20694900</v>
      </c>
      <c r="L688" s="18" t="s">
        <v>23</v>
      </c>
      <c r="M688" s="18" t="s">
        <v>130</v>
      </c>
      <c r="N688" s="19" t="s">
        <v>8</v>
      </c>
      <c r="O688" s="18" t="s">
        <v>2220</v>
      </c>
      <c r="P688" s="20">
        <v>1</v>
      </c>
      <c r="Q688" s="21">
        <v>73</v>
      </c>
      <c r="R688" s="21">
        <f t="shared" si="27"/>
        <v>73</v>
      </c>
      <c r="S688" s="90" t="s">
        <v>3004</v>
      </c>
    </row>
    <row r="689" spans="1:19" ht="17.100000000000001" customHeight="1" x14ac:dyDescent="0.2">
      <c r="A689" s="97"/>
      <c r="B689" s="15" t="s">
        <v>2932</v>
      </c>
      <c r="C689" s="16" t="s">
        <v>3</v>
      </c>
      <c r="D689" s="17" t="s">
        <v>2402</v>
      </c>
      <c r="E689" s="17" t="s">
        <v>2958</v>
      </c>
      <c r="F689" s="32" t="s">
        <v>2961</v>
      </c>
      <c r="G689" s="18" t="s">
        <v>2204</v>
      </c>
      <c r="H689" s="18" t="s">
        <v>115</v>
      </c>
      <c r="I689" s="18" t="s">
        <v>18</v>
      </c>
      <c r="J689" s="18" t="s">
        <v>25</v>
      </c>
      <c r="K689" s="19" t="str">
        <f t="shared" si="26"/>
        <v>S74GD0472S20694900</v>
      </c>
      <c r="L689" s="18" t="s">
        <v>23</v>
      </c>
      <c r="M689" s="18" t="s">
        <v>130</v>
      </c>
      <c r="N689" s="19" t="s">
        <v>40</v>
      </c>
      <c r="O689" s="18" t="s">
        <v>2221</v>
      </c>
      <c r="P689" s="20">
        <v>1</v>
      </c>
      <c r="Q689" s="21">
        <v>73</v>
      </c>
      <c r="R689" s="21">
        <f t="shared" si="27"/>
        <v>73</v>
      </c>
      <c r="S689" s="90" t="s">
        <v>3004</v>
      </c>
    </row>
    <row r="690" spans="1:19" ht="29.1" customHeight="1" x14ac:dyDescent="0.2">
      <c r="A690" s="94"/>
      <c r="B690" s="15" t="s">
        <v>2932</v>
      </c>
      <c r="C690" s="16" t="s">
        <v>3</v>
      </c>
      <c r="D690" s="17" t="s">
        <v>2402</v>
      </c>
      <c r="E690" s="17" t="s">
        <v>2958</v>
      </c>
      <c r="F690" s="32" t="s">
        <v>2961</v>
      </c>
      <c r="G690" s="18" t="s">
        <v>1420</v>
      </c>
      <c r="H690" s="18" t="s">
        <v>115</v>
      </c>
      <c r="I690" s="18" t="s">
        <v>1</v>
      </c>
      <c r="J690" s="18" t="s">
        <v>2</v>
      </c>
      <c r="K690" s="19" t="str">
        <f t="shared" si="26"/>
        <v>S74GD0475S20694100</v>
      </c>
      <c r="L690" s="18" t="s">
        <v>23</v>
      </c>
      <c r="M690" s="18" t="s">
        <v>130</v>
      </c>
      <c r="N690" s="19" t="s">
        <v>20</v>
      </c>
      <c r="O690" s="18" t="s">
        <v>1421</v>
      </c>
      <c r="P690" s="20">
        <v>1</v>
      </c>
      <c r="Q690" s="21">
        <v>80</v>
      </c>
      <c r="R690" s="21">
        <f t="shared" si="27"/>
        <v>80</v>
      </c>
      <c r="S690" s="90" t="s">
        <v>3004</v>
      </c>
    </row>
    <row r="691" spans="1:19" ht="29.1" customHeight="1" x14ac:dyDescent="0.2">
      <c r="A691" s="95"/>
      <c r="B691" s="15" t="s">
        <v>2932</v>
      </c>
      <c r="C691" s="16" t="s">
        <v>3</v>
      </c>
      <c r="D691" s="17" t="s">
        <v>2402</v>
      </c>
      <c r="E691" s="17" t="s">
        <v>2958</v>
      </c>
      <c r="F691" s="32" t="s">
        <v>2961</v>
      </c>
      <c r="G691" s="18" t="s">
        <v>1420</v>
      </c>
      <c r="H691" s="18" t="s">
        <v>115</v>
      </c>
      <c r="I691" s="18" t="s">
        <v>1</v>
      </c>
      <c r="J691" s="18" t="s">
        <v>2</v>
      </c>
      <c r="K691" s="19" t="str">
        <f t="shared" si="26"/>
        <v>S74GD0475S20694100</v>
      </c>
      <c r="L691" s="18" t="s">
        <v>23</v>
      </c>
      <c r="M691" s="18" t="s">
        <v>130</v>
      </c>
      <c r="N691" s="19" t="s">
        <v>6</v>
      </c>
      <c r="O691" s="18" t="s">
        <v>1422</v>
      </c>
      <c r="P691" s="20">
        <v>1</v>
      </c>
      <c r="Q691" s="21">
        <v>80</v>
      </c>
      <c r="R691" s="21">
        <f t="shared" si="27"/>
        <v>80</v>
      </c>
      <c r="S691" s="90" t="s">
        <v>3004</v>
      </c>
    </row>
    <row r="692" spans="1:19" ht="29.1" customHeight="1" x14ac:dyDescent="0.2">
      <c r="A692" s="95"/>
      <c r="B692" s="15" t="s">
        <v>2932</v>
      </c>
      <c r="C692" s="16" t="s">
        <v>3</v>
      </c>
      <c r="D692" s="17" t="s">
        <v>2402</v>
      </c>
      <c r="E692" s="17" t="s">
        <v>2958</v>
      </c>
      <c r="F692" s="32" t="s">
        <v>2961</v>
      </c>
      <c r="G692" s="18" t="s">
        <v>1420</v>
      </c>
      <c r="H692" s="18" t="s">
        <v>115</v>
      </c>
      <c r="I692" s="18" t="s">
        <v>1</v>
      </c>
      <c r="J692" s="18" t="s">
        <v>2</v>
      </c>
      <c r="K692" s="19" t="str">
        <f t="shared" si="26"/>
        <v>S74GD0475S20694100</v>
      </c>
      <c r="L692" s="18" t="s">
        <v>23</v>
      </c>
      <c r="M692" s="18" t="s">
        <v>130</v>
      </c>
      <c r="N692" s="19" t="s">
        <v>0</v>
      </c>
      <c r="O692" s="18" t="s">
        <v>1423</v>
      </c>
      <c r="P692" s="20">
        <v>2</v>
      </c>
      <c r="Q692" s="21">
        <v>80</v>
      </c>
      <c r="R692" s="21">
        <f t="shared" si="27"/>
        <v>160</v>
      </c>
      <c r="S692" s="90" t="s">
        <v>3004</v>
      </c>
    </row>
    <row r="693" spans="1:19" ht="29.1" customHeight="1" x14ac:dyDescent="0.2">
      <c r="A693" s="97"/>
      <c r="B693" s="15" t="s">
        <v>2932</v>
      </c>
      <c r="C693" s="16" t="s">
        <v>3</v>
      </c>
      <c r="D693" s="17" t="s">
        <v>2402</v>
      </c>
      <c r="E693" s="17" t="s">
        <v>2958</v>
      </c>
      <c r="F693" s="32" t="s">
        <v>2961</v>
      </c>
      <c r="G693" s="18" t="s">
        <v>1420</v>
      </c>
      <c r="H693" s="18" t="s">
        <v>115</v>
      </c>
      <c r="I693" s="18" t="s">
        <v>1</v>
      </c>
      <c r="J693" s="18" t="s">
        <v>2</v>
      </c>
      <c r="K693" s="19" t="str">
        <f t="shared" si="26"/>
        <v>S74GD0475S20694100</v>
      </c>
      <c r="L693" s="18" t="s">
        <v>23</v>
      </c>
      <c r="M693" s="18" t="s">
        <v>130</v>
      </c>
      <c r="N693" s="19" t="s">
        <v>8</v>
      </c>
      <c r="O693" s="18" t="s">
        <v>1424</v>
      </c>
      <c r="P693" s="20">
        <v>1</v>
      </c>
      <c r="Q693" s="21">
        <v>80</v>
      </c>
      <c r="R693" s="21">
        <f t="shared" si="27"/>
        <v>80</v>
      </c>
      <c r="S693" s="90" t="s">
        <v>3004</v>
      </c>
    </row>
    <row r="694" spans="1:19" ht="21" customHeight="1" x14ac:dyDescent="0.2">
      <c r="A694" s="94"/>
      <c r="B694" s="15" t="s">
        <v>2932</v>
      </c>
      <c r="C694" s="16" t="s">
        <v>3</v>
      </c>
      <c r="D694" s="17" t="s">
        <v>2402</v>
      </c>
      <c r="E694" s="17" t="s">
        <v>2958</v>
      </c>
      <c r="F694" s="32" t="s">
        <v>2961</v>
      </c>
      <c r="G694" s="18" t="s">
        <v>1425</v>
      </c>
      <c r="H694" s="18" t="s">
        <v>115</v>
      </c>
      <c r="I694" s="18" t="s">
        <v>1</v>
      </c>
      <c r="J694" s="18" t="s">
        <v>2</v>
      </c>
      <c r="K694" s="19" t="str">
        <f t="shared" si="26"/>
        <v>S74GD0476S20694100</v>
      </c>
      <c r="L694" s="18" t="s">
        <v>4</v>
      </c>
      <c r="M694" s="18" t="s">
        <v>130</v>
      </c>
      <c r="N694" s="19" t="s">
        <v>6</v>
      </c>
      <c r="O694" s="18" t="s">
        <v>1426</v>
      </c>
      <c r="P694" s="20">
        <v>21</v>
      </c>
      <c r="Q694" s="21">
        <v>77</v>
      </c>
      <c r="R694" s="21">
        <f t="shared" si="27"/>
        <v>1617</v>
      </c>
      <c r="S694" s="90" t="s">
        <v>3004</v>
      </c>
    </row>
    <row r="695" spans="1:19" ht="21" customHeight="1" x14ac:dyDescent="0.2">
      <c r="A695" s="95"/>
      <c r="B695" s="15" t="s">
        <v>2932</v>
      </c>
      <c r="C695" s="16" t="s">
        <v>3</v>
      </c>
      <c r="D695" s="17" t="s">
        <v>2402</v>
      </c>
      <c r="E695" s="17" t="s">
        <v>2958</v>
      </c>
      <c r="F695" s="32" t="s">
        <v>2961</v>
      </c>
      <c r="G695" s="18" t="s">
        <v>1425</v>
      </c>
      <c r="H695" s="18" t="s">
        <v>115</v>
      </c>
      <c r="I695" s="18" t="s">
        <v>1</v>
      </c>
      <c r="J695" s="18" t="s">
        <v>2</v>
      </c>
      <c r="K695" s="19" t="str">
        <f t="shared" si="26"/>
        <v>S74GD0476S20694100</v>
      </c>
      <c r="L695" s="18" t="s">
        <v>4</v>
      </c>
      <c r="M695" s="18" t="s">
        <v>130</v>
      </c>
      <c r="N695" s="19" t="s">
        <v>0</v>
      </c>
      <c r="O695" s="18" t="s">
        <v>1427</v>
      </c>
      <c r="P695" s="20">
        <v>19</v>
      </c>
      <c r="Q695" s="21">
        <v>77</v>
      </c>
      <c r="R695" s="21">
        <f t="shared" si="27"/>
        <v>1463</v>
      </c>
      <c r="S695" s="90" t="s">
        <v>3004</v>
      </c>
    </row>
    <row r="696" spans="1:19" ht="21" customHeight="1" x14ac:dyDescent="0.2">
      <c r="A696" s="95"/>
      <c r="B696" s="15" t="s">
        <v>2932</v>
      </c>
      <c r="C696" s="16" t="s">
        <v>3</v>
      </c>
      <c r="D696" s="17" t="s">
        <v>2402</v>
      </c>
      <c r="E696" s="17" t="s">
        <v>2958</v>
      </c>
      <c r="F696" s="32" t="s">
        <v>2961</v>
      </c>
      <c r="G696" s="18" t="s">
        <v>1425</v>
      </c>
      <c r="H696" s="18" t="s">
        <v>115</v>
      </c>
      <c r="I696" s="18" t="s">
        <v>1</v>
      </c>
      <c r="J696" s="18" t="s">
        <v>2</v>
      </c>
      <c r="K696" s="19" t="str">
        <f t="shared" si="26"/>
        <v>S74GD0476S20694100</v>
      </c>
      <c r="L696" s="18" t="s">
        <v>4</v>
      </c>
      <c r="M696" s="18" t="s">
        <v>130</v>
      </c>
      <c r="N696" s="19" t="s">
        <v>5</v>
      </c>
      <c r="O696" s="18" t="s">
        <v>1428</v>
      </c>
      <c r="P696" s="20">
        <v>24</v>
      </c>
      <c r="Q696" s="21">
        <v>77</v>
      </c>
      <c r="R696" s="21">
        <f t="shared" si="27"/>
        <v>1848</v>
      </c>
      <c r="S696" s="90" t="s">
        <v>3004</v>
      </c>
    </row>
    <row r="697" spans="1:19" ht="21" customHeight="1" x14ac:dyDescent="0.2">
      <c r="A697" s="95"/>
      <c r="B697" s="15" t="s">
        <v>2932</v>
      </c>
      <c r="C697" s="16" t="s">
        <v>3</v>
      </c>
      <c r="D697" s="17" t="s">
        <v>2402</v>
      </c>
      <c r="E697" s="17" t="s">
        <v>2958</v>
      </c>
      <c r="F697" s="32" t="s">
        <v>2961</v>
      </c>
      <c r="G697" s="18" t="s">
        <v>1425</v>
      </c>
      <c r="H697" s="18" t="s">
        <v>115</v>
      </c>
      <c r="I697" s="18" t="s">
        <v>1</v>
      </c>
      <c r="J697" s="18" t="s">
        <v>2</v>
      </c>
      <c r="K697" s="19" t="str">
        <f t="shared" si="26"/>
        <v>S74GD0476S20694100</v>
      </c>
      <c r="L697" s="18" t="s">
        <v>4</v>
      </c>
      <c r="M697" s="18" t="s">
        <v>130</v>
      </c>
      <c r="N697" s="19" t="s">
        <v>7</v>
      </c>
      <c r="O697" s="18" t="s">
        <v>1429</v>
      </c>
      <c r="P697" s="20">
        <v>13</v>
      </c>
      <c r="Q697" s="21">
        <v>77</v>
      </c>
      <c r="R697" s="21">
        <f t="shared" si="27"/>
        <v>1001</v>
      </c>
      <c r="S697" s="90" t="s">
        <v>3004</v>
      </c>
    </row>
    <row r="698" spans="1:19" ht="21" customHeight="1" x14ac:dyDescent="0.2">
      <c r="A698" s="97"/>
      <c r="B698" s="15" t="s">
        <v>2932</v>
      </c>
      <c r="C698" s="16" t="s">
        <v>3</v>
      </c>
      <c r="D698" s="17" t="s">
        <v>2402</v>
      </c>
      <c r="E698" s="17" t="s">
        <v>2958</v>
      </c>
      <c r="F698" s="32" t="s">
        <v>2961</v>
      </c>
      <c r="G698" s="18" t="s">
        <v>1425</v>
      </c>
      <c r="H698" s="18" t="s">
        <v>115</v>
      </c>
      <c r="I698" s="18" t="s">
        <v>1</v>
      </c>
      <c r="J698" s="18" t="s">
        <v>2</v>
      </c>
      <c r="K698" s="19" t="str">
        <f t="shared" si="26"/>
        <v>S74GD0476S20694100</v>
      </c>
      <c r="L698" s="18" t="s">
        <v>4</v>
      </c>
      <c r="M698" s="18" t="s">
        <v>130</v>
      </c>
      <c r="N698" s="19" t="s">
        <v>8</v>
      </c>
      <c r="O698" s="18" t="s">
        <v>1430</v>
      </c>
      <c r="P698" s="20">
        <v>16</v>
      </c>
      <c r="Q698" s="21">
        <v>77</v>
      </c>
      <c r="R698" s="21">
        <f t="shared" si="27"/>
        <v>1232</v>
      </c>
      <c r="S698" s="90" t="s">
        <v>3004</v>
      </c>
    </row>
    <row r="699" spans="1:19" ht="27" customHeight="1" x14ac:dyDescent="0.2">
      <c r="A699" s="94"/>
      <c r="B699" s="15" t="s">
        <v>2932</v>
      </c>
      <c r="C699" s="16" t="s">
        <v>3</v>
      </c>
      <c r="D699" s="17" t="s">
        <v>2402</v>
      </c>
      <c r="E699" s="17" t="s">
        <v>2958</v>
      </c>
      <c r="F699" s="32" t="s">
        <v>2961</v>
      </c>
      <c r="G699" s="18" t="s">
        <v>1431</v>
      </c>
      <c r="H699" s="18" t="s">
        <v>115</v>
      </c>
      <c r="I699" s="18" t="s">
        <v>1</v>
      </c>
      <c r="J699" s="18" t="s">
        <v>2</v>
      </c>
      <c r="K699" s="19" t="str">
        <f t="shared" si="26"/>
        <v>S74GD0477S20694100</v>
      </c>
      <c r="L699" s="18" t="s">
        <v>23</v>
      </c>
      <c r="M699" s="18" t="s">
        <v>130</v>
      </c>
      <c r="N699" s="19" t="s">
        <v>20</v>
      </c>
      <c r="O699" s="18" t="s">
        <v>1432</v>
      </c>
      <c r="P699" s="20">
        <v>5</v>
      </c>
      <c r="Q699" s="21">
        <v>85</v>
      </c>
      <c r="R699" s="21">
        <f t="shared" si="27"/>
        <v>425</v>
      </c>
      <c r="S699" s="90" t="s">
        <v>3004</v>
      </c>
    </row>
    <row r="700" spans="1:19" ht="27" customHeight="1" x14ac:dyDescent="0.2">
      <c r="A700" s="95"/>
      <c r="B700" s="15" t="s">
        <v>2932</v>
      </c>
      <c r="C700" s="16" t="s">
        <v>3</v>
      </c>
      <c r="D700" s="17" t="s">
        <v>2402</v>
      </c>
      <c r="E700" s="17" t="s">
        <v>2958</v>
      </c>
      <c r="F700" s="32" t="s">
        <v>2961</v>
      </c>
      <c r="G700" s="18" t="s">
        <v>1431</v>
      </c>
      <c r="H700" s="18" t="s">
        <v>115</v>
      </c>
      <c r="I700" s="18" t="s">
        <v>1</v>
      </c>
      <c r="J700" s="18" t="s">
        <v>2</v>
      </c>
      <c r="K700" s="19" t="str">
        <f t="shared" si="26"/>
        <v>S74GD0477S20694100</v>
      </c>
      <c r="L700" s="18" t="s">
        <v>23</v>
      </c>
      <c r="M700" s="18" t="s">
        <v>130</v>
      </c>
      <c r="N700" s="19" t="s">
        <v>6</v>
      </c>
      <c r="O700" s="18" t="s">
        <v>1433</v>
      </c>
      <c r="P700" s="20">
        <v>22</v>
      </c>
      <c r="Q700" s="21">
        <v>85</v>
      </c>
      <c r="R700" s="21">
        <f t="shared" si="27"/>
        <v>1870</v>
      </c>
      <c r="S700" s="90" t="s">
        <v>3004</v>
      </c>
    </row>
    <row r="701" spans="1:19" ht="27" customHeight="1" x14ac:dyDescent="0.2">
      <c r="A701" s="95"/>
      <c r="B701" s="15" t="s">
        <v>2932</v>
      </c>
      <c r="C701" s="16" t="s">
        <v>3</v>
      </c>
      <c r="D701" s="17" t="s">
        <v>2402</v>
      </c>
      <c r="E701" s="17" t="s">
        <v>2958</v>
      </c>
      <c r="F701" s="32" t="s">
        <v>2961</v>
      </c>
      <c r="G701" s="18" t="s">
        <v>1431</v>
      </c>
      <c r="H701" s="18" t="s">
        <v>115</v>
      </c>
      <c r="I701" s="18" t="s">
        <v>1</v>
      </c>
      <c r="J701" s="18" t="s">
        <v>2</v>
      </c>
      <c r="K701" s="19" t="str">
        <f t="shared" si="26"/>
        <v>S74GD0477S20694100</v>
      </c>
      <c r="L701" s="18" t="s">
        <v>23</v>
      </c>
      <c r="M701" s="18" t="s">
        <v>130</v>
      </c>
      <c r="N701" s="19" t="s">
        <v>0</v>
      </c>
      <c r="O701" s="18" t="s">
        <v>1434</v>
      </c>
      <c r="P701" s="20">
        <v>20</v>
      </c>
      <c r="Q701" s="21">
        <v>85</v>
      </c>
      <c r="R701" s="21">
        <f t="shared" si="27"/>
        <v>1700</v>
      </c>
      <c r="S701" s="90" t="s">
        <v>3004</v>
      </c>
    </row>
    <row r="702" spans="1:19" ht="27" customHeight="1" x14ac:dyDescent="0.2">
      <c r="A702" s="95"/>
      <c r="B702" s="15" t="s">
        <v>2932</v>
      </c>
      <c r="C702" s="16" t="s">
        <v>3</v>
      </c>
      <c r="D702" s="17" t="s">
        <v>2402</v>
      </c>
      <c r="E702" s="17" t="s">
        <v>2958</v>
      </c>
      <c r="F702" s="32" t="s">
        <v>2961</v>
      </c>
      <c r="G702" s="18" t="s">
        <v>1431</v>
      </c>
      <c r="H702" s="18" t="s">
        <v>115</v>
      </c>
      <c r="I702" s="18" t="s">
        <v>1</v>
      </c>
      <c r="J702" s="18" t="s">
        <v>2</v>
      </c>
      <c r="K702" s="19" t="str">
        <f t="shared" si="26"/>
        <v>S74GD0477S20694100</v>
      </c>
      <c r="L702" s="18" t="s">
        <v>23</v>
      </c>
      <c r="M702" s="18" t="s">
        <v>130</v>
      </c>
      <c r="N702" s="19" t="s">
        <v>5</v>
      </c>
      <c r="O702" s="18" t="s">
        <v>1435</v>
      </c>
      <c r="P702" s="20">
        <v>19</v>
      </c>
      <c r="Q702" s="21">
        <v>85</v>
      </c>
      <c r="R702" s="21">
        <f t="shared" si="27"/>
        <v>1615</v>
      </c>
      <c r="S702" s="90" t="s">
        <v>3004</v>
      </c>
    </row>
    <row r="703" spans="1:19" ht="27" customHeight="1" x14ac:dyDescent="0.2">
      <c r="A703" s="95"/>
      <c r="B703" s="15" t="s">
        <v>2932</v>
      </c>
      <c r="C703" s="16" t="s">
        <v>3</v>
      </c>
      <c r="D703" s="17" t="s">
        <v>2402</v>
      </c>
      <c r="E703" s="17" t="s">
        <v>2958</v>
      </c>
      <c r="F703" s="32" t="s">
        <v>2961</v>
      </c>
      <c r="G703" s="18" t="s">
        <v>1431</v>
      </c>
      <c r="H703" s="18" t="s">
        <v>115</v>
      </c>
      <c r="I703" s="18" t="s">
        <v>1</v>
      </c>
      <c r="J703" s="18" t="s">
        <v>2</v>
      </c>
      <c r="K703" s="19" t="str">
        <f t="shared" si="26"/>
        <v>S74GD0477S20694100</v>
      </c>
      <c r="L703" s="18" t="s">
        <v>23</v>
      </c>
      <c r="M703" s="18" t="s">
        <v>130</v>
      </c>
      <c r="N703" s="19" t="s">
        <v>7</v>
      </c>
      <c r="O703" s="18" t="s">
        <v>1436</v>
      </c>
      <c r="P703" s="20">
        <v>24</v>
      </c>
      <c r="Q703" s="21">
        <v>85</v>
      </c>
      <c r="R703" s="21">
        <f t="shared" si="27"/>
        <v>2040</v>
      </c>
      <c r="S703" s="90" t="s">
        <v>3004</v>
      </c>
    </row>
    <row r="704" spans="1:19" ht="27" customHeight="1" x14ac:dyDescent="0.2">
      <c r="A704" s="95"/>
      <c r="B704" s="15" t="s">
        <v>2932</v>
      </c>
      <c r="C704" s="16" t="s">
        <v>3</v>
      </c>
      <c r="D704" s="17" t="s">
        <v>2402</v>
      </c>
      <c r="E704" s="17" t="s">
        <v>2958</v>
      </c>
      <c r="F704" s="32" t="s">
        <v>2961</v>
      </c>
      <c r="G704" s="18" t="s">
        <v>1431</v>
      </c>
      <c r="H704" s="18" t="s">
        <v>115</v>
      </c>
      <c r="I704" s="18" t="s">
        <v>1</v>
      </c>
      <c r="J704" s="18" t="s">
        <v>2</v>
      </c>
      <c r="K704" s="19" t="str">
        <f t="shared" si="26"/>
        <v>S74GD0477S20694100</v>
      </c>
      <c r="L704" s="18" t="s">
        <v>23</v>
      </c>
      <c r="M704" s="18" t="s">
        <v>130</v>
      </c>
      <c r="N704" s="19" t="s">
        <v>8</v>
      </c>
      <c r="O704" s="18" t="s">
        <v>1437</v>
      </c>
      <c r="P704" s="20">
        <v>30</v>
      </c>
      <c r="Q704" s="21">
        <v>85</v>
      </c>
      <c r="R704" s="21">
        <f t="shared" si="27"/>
        <v>2550</v>
      </c>
      <c r="S704" s="90" t="s">
        <v>3004</v>
      </c>
    </row>
    <row r="705" spans="1:19" ht="27" customHeight="1" x14ac:dyDescent="0.2">
      <c r="A705" s="95"/>
      <c r="B705" s="15" t="s">
        <v>2932</v>
      </c>
      <c r="C705" s="16" t="s">
        <v>3</v>
      </c>
      <c r="D705" s="17" t="s">
        <v>2402</v>
      </c>
      <c r="E705" s="17" t="s">
        <v>2958</v>
      </c>
      <c r="F705" s="32" t="s">
        <v>2961</v>
      </c>
      <c r="G705" s="18" t="s">
        <v>1431</v>
      </c>
      <c r="H705" s="18" t="s">
        <v>115</v>
      </c>
      <c r="I705" s="18" t="s">
        <v>1</v>
      </c>
      <c r="J705" s="18" t="s">
        <v>2</v>
      </c>
      <c r="K705" s="19" t="str">
        <f t="shared" si="26"/>
        <v>S74GD0477S20694100</v>
      </c>
      <c r="L705" s="18" t="s">
        <v>23</v>
      </c>
      <c r="M705" s="18" t="s">
        <v>130</v>
      </c>
      <c r="N705" s="19" t="s">
        <v>40</v>
      </c>
      <c r="O705" s="18" t="s">
        <v>1438</v>
      </c>
      <c r="P705" s="20">
        <v>9</v>
      </c>
      <c r="Q705" s="21">
        <v>85</v>
      </c>
      <c r="R705" s="21">
        <f t="shared" si="27"/>
        <v>765</v>
      </c>
      <c r="S705" s="90" t="s">
        <v>3004</v>
      </c>
    </row>
    <row r="706" spans="1:19" ht="27" customHeight="1" x14ac:dyDescent="0.2">
      <c r="A706" s="95"/>
      <c r="B706" s="15" t="s">
        <v>2932</v>
      </c>
      <c r="C706" s="16" t="s">
        <v>3</v>
      </c>
      <c r="D706" s="17" t="s">
        <v>2402</v>
      </c>
      <c r="E706" s="17" t="s">
        <v>2958</v>
      </c>
      <c r="F706" s="32" t="s">
        <v>2961</v>
      </c>
      <c r="G706" s="18" t="s">
        <v>1431</v>
      </c>
      <c r="H706" s="18" t="s">
        <v>115</v>
      </c>
      <c r="I706" s="18" t="s">
        <v>18</v>
      </c>
      <c r="J706" s="18" t="s">
        <v>25</v>
      </c>
      <c r="K706" s="19" t="str">
        <f t="shared" si="26"/>
        <v>S74GD0477S20694900</v>
      </c>
      <c r="L706" s="18" t="s">
        <v>23</v>
      </c>
      <c r="M706" s="18" t="s">
        <v>130</v>
      </c>
      <c r="N706" s="19" t="s">
        <v>6</v>
      </c>
      <c r="O706" s="18" t="s">
        <v>1439</v>
      </c>
      <c r="P706" s="20">
        <v>11</v>
      </c>
      <c r="Q706" s="21">
        <v>85</v>
      </c>
      <c r="R706" s="21">
        <f t="shared" si="27"/>
        <v>935</v>
      </c>
      <c r="S706" s="90" t="s">
        <v>3004</v>
      </c>
    </row>
    <row r="707" spans="1:19" ht="27" customHeight="1" x14ac:dyDescent="0.2">
      <c r="A707" s="95"/>
      <c r="B707" s="15" t="s">
        <v>2932</v>
      </c>
      <c r="C707" s="16" t="s">
        <v>3</v>
      </c>
      <c r="D707" s="17" t="s">
        <v>2402</v>
      </c>
      <c r="E707" s="17" t="s">
        <v>2958</v>
      </c>
      <c r="F707" s="32" t="s">
        <v>2961</v>
      </c>
      <c r="G707" s="18" t="s">
        <v>1431</v>
      </c>
      <c r="H707" s="18" t="s">
        <v>115</v>
      </c>
      <c r="I707" s="18" t="s">
        <v>18</v>
      </c>
      <c r="J707" s="18" t="s">
        <v>25</v>
      </c>
      <c r="K707" s="19" t="str">
        <f t="shared" si="26"/>
        <v>S74GD0477S20694900</v>
      </c>
      <c r="L707" s="18" t="s">
        <v>23</v>
      </c>
      <c r="M707" s="18" t="s">
        <v>130</v>
      </c>
      <c r="N707" s="19" t="s">
        <v>0</v>
      </c>
      <c r="O707" s="18" t="s">
        <v>1440</v>
      </c>
      <c r="P707" s="20">
        <v>11</v>
      </c>
      <c r="Q707" s="21">
        <v>85</v>
      </c>
      <c r="R707" s="21">
        <f t="shared" si="27"/>
        <v>935</v>
      </c>
      <c r="S707" s="90" t="s">
        <v>3004</v>
      </c>
    </row>
    <row r="708" spans="1:19" ht="27" customHeight="1" x14ac:dyDescent="0.2">
      <c r="A708" s="95"/>
      <c r="B708" s="15" t="s">
        <v>2932</v>
      </c>
      <c r="C708" s="16" t="s">
        <v>3</v>
      </c>
      <c r="D708" s="17" t="s">
        <v>2402</v>
      </c>
      <c r="E708" s="17" t="s">
        <v>2958</v>
      </c>
      <c r="F708" s="32" t="s">
        <v>2961</v>
      </c>
      <c r="G708" s="18" t="s">
        <v>1431</v>
      </c>
      <c r="H708" s="18" t="s">
        <v>115</v>
      </c>
      <c r="I708" s="18" t="s">
        <v>18</v>
      </c>
      <c r="J708" s="18" t="s">
        <v>25</v>
      </c>
      <c r="K708" s="19" t="str">
        <f t="shared" si="26"/>
        <v>S74GD0477S20694900</v>
      </c>
      <c r="L708" s="18" t="s">
        <v>23</v>
      </c>
      <c r="M708" s="18" t="s">
        <v>130</v>
      </c>
      <c r="N708" s="19" t="s">
        <v>5</v>
      </c>
      <c r="O708" s="18" t="s">
        <v>1441</v>
      </c>
      <c r="P708" s="20">
        <v>8</v>
      </c>
      <c r="Q708" s="21">
        <v>85</v>
      </c>
      <c r="R708" s="21">
        <f t="shared" si="27"/>
        <v>680</v>
      </c>
      <c r="S708" s="90" t="s">
        <v>3004</v>
      </c>
    </row>
    <row r="709" spans="1:19" ht="27" customHeight="1" x14ac:dyDescent="0.2">
      <c r="A709" s="95"/>
      <c r="B709" s="15" t="s">
        <v>2932</v>
      </c>
      <c r="C709" s="16" t="s">
        <v>3</v>
      </c>
      <c r="D709" s="17" t="s">
        <v>2402</v>
      </c>
      <c r="E709" s="17" t="s">
        <v>2958</v>
      </c>
      <c r="F709" s="32" t="s">
        <v>2961</v>
      </c>
      <c r="G709" s="18" t="s">
        <v>1431</v>
      </c>
      <c r="H709" s="18" t="s">
        <v>115</v>
      </c>
      <c r="I709" s="18" t="s">
        <v>18</v>
      </c>
      <c r="J709" s="18" t="s">
        <v>25</v>
      </c>
      <c r="K709" s="19" t="str">
        <f t="shared" si="26"/>
        <v>S74GD0477S20694900</v>
      </c>
      <c r="L709" s="18" t="s">
        <v>23</v>
      </c>
      <c r="M709" s="18" t="s">
        <v>130</v>
      </c>
      <c r="N709" s="19" t="s">
        <v>7</v>
      </c>
      <c r="O709" s="18" t="s">
        <v>1442</v>
      </c>
      <c r="P709" s="20">
        <v>9</v>
      </c>
      <c r="Q709" s="21">
        <v>85</v>
      </c>
      <c r="R709" s="21">
        <f t="shared" si="27"/>
        <v>765</v>
      </c>
      <c r="S709" s="90" t="s">
        <v>3004</v>
      </c>
    </row>
    <row r="710" spans="1:19" ht="27" customHeight="1" x14ac:dyDescent="0.2">
      <c r="A710" s="95"/>
      <c r="B710" s="15" t="s">
        <v>2932</v>
      </c>
      <c r="C710" s="16" t="s">
        <v>3</v>
      </c>
      <c r="D710" s="17" t="s">
        <v>2402</v>
      </c>
      <c r="E710" s="17" t="s">
        <v>2958</v>
      </c>
      <c r="F710" s="32" t="s">
        <v>2961</v>
      </c>
      <c r="G710" s="18" t="s">
        <v>1431</v>
      </c>
      <c r="H710" s="18" t="s">
        <v>115</v>
      </c>
      <c r="I710" s="18" t="s">
        <v>18</v>
      </c>
      <c r="J710" s="18" t="s">
        <v>25</v>
      </c>
      <c r="K710" s="19" t="str">
        <f t="shared" si="26"/>
        <v>S74GD0477S20694900</v>
      </c>
      <c r="L710" s="18" t="s">
        <v>23</v>
      </c>
      <c r="M710" s="18" t="s">
        <v>130</v>
      </c>
      <c r="N710" s="19" t="s">
        <v>8</v>
      </c>
      <c r="O710" s="18" t="s">
        <v>1443</v>
      </c>
      <c r="P710" s="20">
        <v>10</v>
      </c>
      <c r="Q710" s="21">
        <v>85</v>
      </c>
      <c r="R710" s="21">
        <f t="shared" si="27"/>
        <v>850</v>
      </c>
      <c r="S710" s="90" t="s">
        <v>3004</v>
      </c>
    </row>
    <row r="711" spans="1:19" ht="27" customHeight="1" x14ac:dyDescent="0.2">
      <c r="A711" s="97"/>
      <c r="B711" s="15" t="s">
        <v>2932</v>
      </c>
      <c r="C711" s="16" t="s">
        <v>3</v>
      </c>
      <c r="D711" s="17" t="s">
        <v>2402</v>
      </c>
      <c r="E711" s="17" t="s">
        <v>2958</v>
      </c>
      <c r="F711" s="32" t="s">
        <v>2961</v>
      </c>
      <c r="G711" s="18" t="s">
        <v>1431</v>
      </c>
      <c r="H711" s="18" t="s">
        <v>115</v>
      </c>
      <c r="I711" s="18" t="s">
        <v>18</v>
      </c>
      <c r="J711" s="18" t="s">
        <v>25</v>
      </c>
      <c r="K711" s="19" t="str">
        <f t="shared" si="26"/>
        <v>S74GD0477S20694900</v>
      </c>
      <c r="L711" s="18" t="s">
        <v>23</v>
      </c>
      <c r="M711" s="18" t="s">
        <v>130</v>
      </c>
      <c r="N711" s="19" t="s">
        <v>40</v>
      </c>
      <c r="O711" s="18" t="s">
        <v>1444</v>
      </c>
      <c r="P711" s="20">
        <v>4</v>
      </c>
      <c r="Q711" s="21">
        <v>85</v>
      </c>
      <c r="R711" s="21">
        <f t="shared" si="27"/>
        <v>340</v>
      </c>
      <c r="S711" s="90" t="s">
        <v>3004</v>
      </c>
    </row>
    <row r="712" spans="1:19" ht="27" customHeight="1" x14ac:dyDescent="0.2">
      <c r="A712" s="94"/>
      <c r="B712" s="15" t="s">
        <v>2932</v>
      </c>
      <c r="C712" s="16" t="s">
        <v>3</v>
      </c>
      <c r="D712" s="17" t="s">
        <v>2402</v>
      </c>
      <c r="E712" s="17" t="s">
        <v>2958</v>
      </c>
      <c r="F712" s="32" t="s">
        <v>2961</v>
      </c>
      <c r="G712" s="18" t="s">
        <v>1445</v>
      </c>
      <c r="H712" s="18" t="s">
        <v>115</v>
      </c>
      <c r="I712" s="18" t="s">
        <v>1</v>
      </c>
      <c r="J712" s="18" t="s">
        <v>2</v>
      </c>
      <c r="K712" s="19" t="str">
        <f t="shared" si="26"/>
        <v>S74GD0478S20694100</v>
      </c>
      <c r="L712" s="18" t="s">
        <v>4</v>
      </c>
      <c r="M712" s="18" t="s">
        <v>130</v>
      </c>
      <c r="N712" s="19" t="s">
        <v>6</v>
      </c>
      <c r="O712" s="18" t="s">
        <v>1446</v>
      </c>
      <c r="P712" s="20">
        <v>11</v>
      </c>
      <c r="Q712" s="21">
        <v>90</v>
      </c>
      <c r="R712" s="21">
        <f t="shared" si="27"/>
        <v>990</v>
      </c>
      <c r="S712" s="90" t="s">
        <v>3004</v>
      </c>
    </row>
    <row r="713" spans="1:19" ht="27" customHeight="1" x14ac:dyDescent="0.2">
      <c r="A713" s="95"/>
      <c r="B713" s="15" t="s">
        <v>2932</v>
      </c>
      <c r="C713" s="16" t="s">
        <v>3</v>
      </c>
      <c r="D713" s="17" t="s">
        <v>2402</v>
      </c>
      <c r="E713" s="17" t="s">
        <v>2958</v>
      </c>
      <c r="F713" s="32" t="s">
        <v>2961</v>
      </c>
      <c r="G713" s="18" t="s">
        <v>1445</v>
      </c>
      <c r="H713" s="18" t="s">
        <v>115</v>
      </c>
      <c r="I713" s="18" t="s">
        <v>1</v>
      </c>
      <c r="J713" s="18" t="s">
        <v>2</v>
      </c>
      <c r="K713" s="19" t="str">
        <f t="shared" si="26"/>
        <v>S74GD0478S20694100</v>
      </c>
      <c r="L713" s="18" t="s">
        <v>4</v>
      </c>
      <c r="M713" s="18" t="s">
        <v>130</v>
      </c>
      <c r="N713" s="19" t="s">
        <v>0</v>
      </c>
      <c r="O713" s="18" t="s">
        <v>1447</v>
      </c>
      <c r="P713" s="20">
        <v>8</v>
      </c>
      <c r="Q713" s="21">
        <v>90</v>
      </c>
      <c r="R713" s="21">
        <f t="shared" si="27"/>
        <v>720</v>
      </c>
      <c r="S713" s="90" t="s">
        <v>3004</v>
      </c>
    </row>
    <row r="714" spans="1:19" ht="27" customHeight="1" x14ac:dyDescent="0.2">
      <c r="A714" s="95"/>
      <c r="B714" s="15" t="s">
        <v>2932</v>
      </c>
      <c r="C714" s="16" t="s">
        <v>3</v>
      </c>
      <c r="D714" s="17" t="s">
        <v>2402</v>
      </c>
      <c r="E714" s="17" t="s">
        <v>2958</v>
      </c>
      <c r="F714" s="32" t="s">
        <v>2961</v>
      </c>
      <c r="G714" s="18" t="s">
        <v>1445</v>
      </c>
      <c r="H714" s="18" t="s">
        <v>115</v>
      </c>
      <c r="I714" s="18" t="s">
        <v>1</v>
      </c>
      <c r="J714" s="18" t="s">
        <v>2</v>
      </c>
      <c r="K714" s="19" t="str">
        <f t="shared" si="26"/>
        <v>S74GD0478S20694100</v>
      </c>
      <c r="L714" s="18" t="s">
        <v>4</v>
      </c>
      <c r="M714" s="18" t="s">
        <v>130</v>
      </c>
      <c r="N714" s="19" t="s">
        <v>5</v>
      </c>
      <c r="O714" s="18" t="s">
        <v>1448</v>
      </c>
      <c r="P714" s="20">
        <v>19</v>
      </c>
      <c r="Q714" s="21">
        <v>90</v>
      </c>
      <c r="R714" s="21">
        <f t="shared" si="27"/>
        <v>1710</v>
      </c>
      <c r="S714" s="90" t="s">
        <v>3004</v>
      </c>
    </row>
    <row r="715" spans="1:19" ht="27" customHeight="1" x14ac:dyDescent="0.2">
      <c r="A715" s="95"/>
      <c r="B715" s="15" t="s">
        <v>2932</v>
      </c>
      <c r="C715" s="16" t="s">
        <v>3</v>
      </c>
      <c r="D715" s="17" t="s">
        <v>2402</v>
      </c>
      <c r="E715" s="17" t="s">
        <v>2958</v>
      </c>
      <c r="F715" s="32" t="s">
        <v>2961</v>
      </c>
      <c r="G715" s="18" t="s">
        <v>1445</v>
      </c>
      <c r="H715" s="18" t="s">
        <v>115</v>
      </c>
      <c r="I715" s="18" t="s">
        <v>1</v>
      </c>
      <c r="J715" s="18" t="s">
        <v>2</v>
      </c>
      <c r="K715" s="19" t="str">
        <f t="shared" si="26"/>
        <v>S74GD0478S20694100</v>
      </c>
      <c r="L715" s="18" t="s">
        <v>4</v>
      </c>
      <c r="M715" s="18" t="s">
        <v>130</v>
      </c>
      <c r="N715" s="19" t="s">
        <v>7</v>
      </c>
      <c r="O715" s="18" t="s">
        <v>1449</v>
      </c>
      <c r="P715" s="20">
        <v>7</v>
      </c>
      <c r="Q715" s="21">
        <v>90</v>
      </c>
      <c r="R715" s="21">
        <f t="shared" si="27"/>
        <v>630</v>
      </c>
      <c r="S715" s="90" t="s">
        <v>3004</v>
      </c>
    </row>
    <row r="716" spans="1:19" ht="27" customHeight="1" x14ac:dyDescent="0.2">
      <c r="A716" s="97"/>
      <c r="B716" s="15" t="s">
        <v>2932</v>
      </c>
      <c r="C716" s="16" t="s">
        <v>3</v>
      </c>
      <c r="D716" s="17" t="s">
        <v>2402</v>
      </c>
      <c r="E716" s="17" t="s">
        <v>2958</v>
      </c>
      <c r="F716" s="32" t="s">
        <v>2961</v>
      </c>
      <c r="G716" s="18" t="s">
        <v>1445</v>
      </c>
      <c r="H716" s="18" t="s">
        <v>115</v>
      </c>
      <c r="I716" s="18" t="s">
        <v>1</v>
      </c>
      <c r="J716" s="18" t="s">
        <v>2</v>
      </c>
      <c r="K716" s="19" t="str">
        <f t="shared" si="26"/>
        <v>S74GD0478S20694100</v>
      </c>
      <c r="L716" s="18" t="s">
        <v>4</v>
      </c>
      <c r="M716" s="18" t="s">
        <v>130</v>
      </c>
      <c r="N716" s="19" t="s">
        <v>8</v>
      </c>
      <c r="O716" s="18" t="s">
        <v>1450</v>
      </c>
      <c r="P716" s="20">
        <v>2</v>
      </c>
      <c r="Q716" s="21">
        <v>90</v>
      </c>
      <c r="R716" s="21">
        <f t="shared" si="27"/>
        <v>180</v>
      </c>
      <c r="S716" s="90" t="s">
        <v>3004</v>
      </c>
    </row>
    <row r="717" spans="1:19" ht="21" customHeight="1" x14ac:dyDescent="0.2">
      <c r="A717" s="95"/>
      <c r="B717" s="15" t="s">
        <v>2932</v>
      </c>
      <c r="C717" s="16" t="s">
        <v>3</v>
      </c>
      <c r="D717" s="17" t="s">
        <v>2402</v>
      </c>
      <c r="E717" s="17" t="s">
        <v>2958</v>
      </c>
      <c r="F717" s="32" t="s">
        <v>2961</v>
      </c>
      <c r="G717" s="18" t="s">
        <v>1451</v>
      </c>
      <c r="H717" s="18" t="s">
        <v>115</v>
      </c>
      <c r="I717" s="18" t="s">
        <v>18</v>
      </c>
      <c r="J717" s="18" t="s">
        <v>25</v>
      </c>
      <c r="K717" s="19" t="str">
        <f t="shared" si="26"/>
        <v>S74GD0479S20694900</v>
      </c>
      <c r="L717" s="18" t="s">
        <v>23</v>
      </c>
      <c r="M717" s="18" t="s">
        <v>130</v>
      </c>
      <c r="N717" s="19" t="s">
        <v>20</v>
      </c>
      <c r="O717" s="18" t="s">
        <v>1452</v>
      </c>
      <c r="P717" s="20">
        <v>1</v>
      </c>
      <c r="Q717" s="21">
        <v>77</v>
      </c>
      <c r="R717" s="21">
        <f t="shared" si="27"/>
        <v>77</v>
      </c>
      <c r="S717" s="90" t="s">
        <v>3004</v>
      </c>
    </row>
    <row r="718" spans="1:19" ht="21" customHeight="1" x14ac:dyDescent="0.2">
      <c r="A718" s="95"/>
      <c r="B718" s="15" t="s">
        <v>2932</v>
      </c>
      <c r="C718" s="16" t="s">
        <v>3</v>
      </c>
      <c r="D718" s="17" t="s">
        <v>2402</v>
      </c>
      <c r="E718" s="17" t="s">
        <v>2958</v>
      </c>
      <c r="F718" s="32" t="s">
        <v>2961</v>
      </c>
      <c r="G718" s="18" t="s">
        <v>1451</v>
      </c>
      <c r="H718" s="18" t="s">
        <v>115</v>
      </c>
      <c r="I718" s="18" t="s">
        <v>18</v>
      </c>
      <c r="J718" s="18" t="s">
        <v>25</v>
      </c>
      <c r="K718" s="19" t="str">
        <f t="shared" si="26"/>
        <v>S74GD0479S20694900</v>
      </c>
      <c r="L718" s="18" t="s">
        <v>23</v>
      </c>
      <c r="M718" s="18" t="s">
        <v>130</v>
      </c>
      <c r="N718" s="19" t="s">
        <v>6</v>
      </c>
      <c r="O718" s="18" t="s">
        <v>1453</v>
      </c>
      <c r="P718" s="20">
        <v>8</v>
      </c>
      <c r="Q718" s="21">
        <v>77</v>
      </c>
      <c r="R718" s="21">
        <f t="shared" si="27"/>
        <v>616</v>
      </c>
      <c r="S718" s="90" t="s">
        <v>3004</v>
      </c>
    </row>
    <row r="719" spans="1:19" ht="21" customHeight="1" x14ac:dyDescent="0.2">
      <c r="A719" s="95"/>
      <c r="B719" s="15" t="s">
        <v>2932</v>
      </c>
      <c r="C719" s="16" t="s">
        <v>3</v>
      </c>
      <c r="D719" s="17" t="s">
        <v>2402</v>
      </c>
      <c r="E719" s="17" t="s">
        <v>2958</v>
      </c>
      <c r="F719" s="32" t="s">
        <v>2961</v>
      </c>
      <c r="G719" s="18" t="s">
        <v>1451</v>
      </c>
      <c r="H719" s="18" t="s">
        <v>115</v>
      </c>
      <c r="I719" s="18" t="s">
        <v>18</v>
      </c>
      <c r="J719" s="18" t="s">
        <v>25</v>
      </c>
      <c r="K719" s="19" t="str">
        <f t="shared" si="26"/>
        <v>S74GD0479S20694900</v>
      </c>
      <c r="L719" s="18" t="s">
        <v>23</v>
      </c>
      <c r="M719" s="18" t="s">
        <v>130</v>
      </c>
      <c r="N719" s="19" t="s">
        <v>0</v>
      </c>
      <c r="O719" s="18" t="s">
        <v>1454</v>
      </c>
      <c r="P719" s="20">
        <v>1</v>
      </c>
      <c r="Q719" s="21">
        <v>77</v>
      </c>
      <c r="R719" s="21">
        <f t="shared" si="27"/>
        <v>77</v>
      </c>
      <c r="S719" s="90" t="s">
        <v>3004</v>
      </c>
    </row>
    <row r="720" spans="1:19" ht="21" customHeight="1" x14ac:dyDescent="0.2">
      <c r="A720" s="97"/>
      <c r="B720" s="15" t="s">
        <v>2932</v>
      </c>
      <c r="C720" s="16" t="s">
        <v>3</v>
      </c>
      <c r="D720" s="17" t="s">
        <v>2402</v>
      </c>
      <c r="E720" s="17" t="s">
        <v>2958</v>
      </c>
      <c r="F720" s="32" t="s">
        <v>2961</v>
      </c>
      <c r="G720" s="18" t="s">
        <v>1451</v>
      </c>
      <c r="H720" s="18" t="s">
        <v>115</v>
      </c>
      <c r="I720" s="18" t="s">
        <v>18</v>
      </c>
      <c r="J720" s="18" t="s">
        <v>25</v>
      </c>
      <c r="K720" s="19" t="str">
        <f t="shared" si="26"/>
        <v>S74GD0479S20694900</v>
      </c>
      <c r="L720" s="18" t="s">
        <v>23</v>
      </c>
      <c r="M720" s="18" t="s">
        <v>130</v>
      </c>
      <c r="N720" s="19" t="s">
        <v>5</v>
      </c>
      <c r="O720" s="18" t="s">
        <v>1455</v>
      </c>
      <c r="P720" s="20">
        <v>1</v>
      </c>
      <c r="Q720" s="21">
        <v>77</v>
      </c>
      <c r="R720" s="21">
        <f t="shared" si="27"/>
        <v>77</v>
      </c>
      <c r="S720" s="90" t="s">
        <v>3004</v>
      </c>
    </row>
    <row r="721" spans="1:19" ht="155.1" customHeight="1" x14ac:dyDescent="0.2">
      <c r="A721" s="14"/>
      <c r="B721" s="15" t="s">
        <v>2932</v>
      </c>
      <c r="C721" s="16" t="s">
        <v>3</v>
      </c>
      <c r="D721" s="17" t="s">
        <v>2402</v>
      </c>
      <c r="E721" s="17" t="s">
        <v>2958</v>
      </c>
      <c r="F721" s="32" t="s">
        <v>2961</v>
      </c>
      <c r="G721" s="18" t="s">
        <v>714</v>
      </c>
      <c r="H721" s="18" t="s">
        <v>115</v>
      </c>
      <c r="I721" s="18" t="s">
        <v>1</v>
      </c>
      <c r="J721" s="18" t="s">
        <v>2</v>
      </c>
      <c r="K721" s="19" t="str">
        <f t="shared" si="26"/>
        <v>S74GD0480S20694100</v>
      </c>
      <c r="L721" s="18" t="s">
        <v>4</v>
      </c>
      <c r="M721" s="18" t="s">
        <v>130</v>
      </c>
      <c r="N721" s="19" t="s">
        <v>5</v>
      </c>
      <c r="O721" s="18" t="s">
        <v>808</v>
      </c>
      <c r="P721" s="20">
        <v>1</v>
      </c>
      <c r="Q721" s="21">
        <v>99</v>
      </c>
      <c r="R721" s="21">
        <f t="shared" si="27"/>
        <v>99</v>
      </c>
      <c r="S721" s="90" t="s">
        <v>3004</v>
      </c>
    </row>
    <row r="722" spans="1:19" ht="23.1" customHeight="1" x14ac:dyDescent="0.2">
      <c r="A722" s="94"/>
      <c r="B722" s="15" t="s">
        <v>2932</v>
      </c>
      <c r="C722" s="16" t="s">
        <v>3</v>
      </c>
      <c r="D722" s="17" t="s">
        <v>2402</v>
      </c>
      <c r="E722" s="17" t="s">
        <v>2958</v>
      </c>
      <c r="F722" s="32" t="s">
        <v>2961</v>
      </c>
      <c r="G722" s="18" t="s">
        <v>1456</v>
      </c>
      <c r="H722" s="18" t="s">
        <v>117</v>
      </c>
      <c r="I722" s="18" t="s">
        <v>1</v>
      </c>
      <c r="J722" s="18" t="s">
        <v>2</v>
      </c>
      <c r="K722" s="19" t="str">
        <f t="shared" si="26"/>
        <v>S74GD0481S22507100</v>
      </c>
      <c r="L722" s="18" t="s">
        <v>4</v>
      </c>
      <c r="M722" s="18" t="s">
        <v>130</v>
      </c>
      <c r="N722" s="19" t="s">
        <v>6</v>
      </c>
      <c r="O722" s="18" t="s">
        <v>1457</v>
      </c>
      <c r="P722" s="20">
        <v>2</v>
      </c>
      <c r="Q722" s="21">
        <v>80</v>
      </c>
      <c r="R722" s="21">
        <f t="shared" si="27"/>
        <v>160</v>
      </c>
      <c r="S722" s="90" t="s">
        <v>3004</v>
      </c>
    </row>
    <row r="723" spans="1:19" ht="23.1" customHeight="1" x14ac:dyDescent="0.2">
      <c r="A723" s="95"/>
      <c r="B723" s="15" t="s">
        <v>2932</v>
      </c>
      <c r="C723" s="16" t="s">
        <v>3</v>
      </c>
      <c r="D723" s="17" t="s">
        <v>2402</v>
      </c>
      <c r="E723" s="17" t="s">
        <v>2958</v>
      </c>
      <c r="F723" s="32" t="s">
        <v>2961</v>
      </c>
      <c r="G723" s="18" t="s">
        <v>1456</v>
      </c>
      <c r="H723" s="18" t="s">
        <v>117</v>
      </c>
      <c r="I723" s="18" t="s">
        <v>1</v>
      </c>
      <c r="J723" s="18" t="s">
        <v>2</v>
      </c>
      <c r="K723" s="19" t="str">
        <f t="shared" si="26"/>
        <v>S74GD0481S22507100</v>
      </c>
      <c r="L723" s="18" t="s">
        <v>4</v>
      </c>
      <c r="M723" s="18" t="s">
        <v>130</v>
      </c>
      <c r="N723" s="19" t="s">
        <v>5</v>
      </c>
      <c r="O723" s="18" t="s">
        <v>1458</v>
      </c>
      <c r="P723" s="20">
        <v>1</v>
      </c>
      <c r="Q723" s="21">
        <v>80</v>
      </c>
      <c r="R723" s="21">
        <f t="shared" si="27"/>
        <v>80</v>
      </c>
      <c r="S723" s="90" t="s">
        <v>3004</v>
      </c>
    </row>
    <row r="724" spans="1:19" ht="23.1" customHeight="1" x14ac:dyDescent="0.2">
      <c r="A724" s="95"/>
      <c r="B724" s="15" t="s">
        <v>2932</v>
      </c>
      <c r="C724" s="16" t="s">
        <v>3</v>
      </c>
      <c r="D724" s="17" t="s">
        <v>2402</v>
      </c>
      <c r="E724" s="17" t="s">
        <v>2958</v>
      </c>
      <c r="F724" s="32" t="s">
        <v>2961</v>
      </c>
      <c r="G724" s="18" t="s">
        <v>1456</v>
      </c>
      <c r="H724" s="18" t="s">
        <v>117</v>
      </c>
      <c r="I724" s="18" t="s">
        <v>1</v>
      </c>
      <c r="J724" s="18" t="s">
        <v>2</v>
      </c>
      <c r="K724" s="19" t="str">
        <f t="shared" si="26"/>
        <v>S74GD0481S22507100</v>
      </c>
      <c r="L724" s="18" t="s">
        <v>4</v>
      </c>
      <c r="M724" s="18" t="s">
        <v>130</v>
      </c>
      <c r="N724" s="19" t="s">
        <v>7</v>
      </c>
      <c r="O724" s="18" t="s">
        <v>1459</v>
      </c>
      <c r="P724" s="20">
        <v>2</v>
      </c>
      <c r="Q724" s="21">
        <v>80</v>
      </c>
      <c r="R724" s="21">
        <f t="shared" si="27"/>
        <v>160</v>
      </c>
      <c r="S724" s="90" t="s">
        <v>3004</v>
      </c>
    </row>
    <row r="725" spans="1:19" ht="23.1" customHeight="1" x14ac:dyDescent="0.2">
      <c r="A725" s="95"/>
      <c r="B725" s="15" t="s">
        <v>2932</v>
      </c>
      <c r="C725" s="16" t="s">
        <v>3</v>
      </c>
      <c r="D725" s="17" t="s">
        <v>2402</v>
      </c>
      <c r="E725" s="17" t="s">
        <v>2958</v>
      </c>
      <c r="F725" s="32" t="s">
        <v>2961</v>
      </c>
      <c r="G725" s="18" t="s">
        <v>1456</v>
      </c>
      <c r="H725" s="18" t="s">
        <v>117</v>
      </c>
      <c r="I725" s="18" t="s">
        <v>1</v>
      </c>
      <c r="J725" s="18" t="s">
        <v>2</v>
      </c>
      <c r="K725" s="19" t="str">
        <f t="shared" si="26"/>
        <v>S74GD0481S22507100</v>
      </c>
      <c r="L725" s="18" t="s">
        <v>4</v>
      </c>
      <c r="M725" s="18" t="s">
        <v>130</v>
      </c>
      <c r="N725" s="19" t="s">
        <v>8</v>
      </c>
      <c r="O725" s="18" t="s">
        <v>1460</v>
      </c>
      <c r="P725" s="20">
        <v>1</v>
      </c>
      <c r="Q725" s="21">
        <v>80</v>
      </c>
      <c r="R725" s="21">
        <f t="shared" si="27"/>
        <v>80</v>
      </c>
      <c r="S725" s="90" t="s">
        <v>3004</v>
      </c>
    </row>
    <row r="726" spans="1:19" ht="23.1" customHeight="1" x14ac:dyDescent="0.2">
      <c r="A726" s="95"/>
      <c r="B726" s="15" t="s">
        <v>2932</v>
      </c>
      <c r="C726" s="16" t="s">
        <v>3</v>
      </c>
      <c r="D726" s="17" t="s">
        <v>2402</v>
      </c>
      <c r="E726" s="17" t="s">
        <v>2958</v>
      </c>
      <c r="F726" s="32" t="s">
        <v>2961</v>
      </c>
      <c r="G726" s="18" t="s">
        <v>1456</v>
      </c>
      <c r="H726" s="18" t="s">
        <v>117</v>
      </c>
      <c r="I726" s="18" t="s">
        <v>176</v>
      </c>
      <c r="J726" s="18" t="s">
        <v>28</v>
      </c>
      <c r="K726" s="19" t="str">
        <f t="shared" si="26"/>
        <v>S74GD0481S22507172</v>
      </c>
      <c r="L726" s="18" t="s">
        <v>4</v>
      </c>
      <c r="M726" s="18" t="s">
        <v>130</v>
      </c>
      <c r="N726" s="19" t="s">
        <v>7</v>
      </c>
      <c r="O726" s="18" t="s">
        <v>1461</v>
      </c>
      <c r="P726" s="20">
        <v>1</v>
      </c>
      <c r="Q726" s="21">
        <v>80</v>
      </c>
      <c r="R726" s="21">
        <f t="shared" si="27"/>
        <v>80</v>
      </c>
      <c r="S726" s="90" t="s">
        <v>3004</v>
      </c>
    </row>
    <row r="727" spans="1:19" ht="23.1" customHeight="1" x14ac:dyDescent="0.2">
      <c r="A727" s="95"/>
      <c r="B727" s="15" t="s">
        <v>2932</v>
      </c>
      <c r="C727" s="16" t="s">
        <v>3</v>
      </c>
      <c r="D727" s="17" t="s">
        <v>2402</v>
      </c>
      <c r="E727" s="17" t="s">
        <v>2958</v>
      </c>
      <c r="F727" s="32" t="s">
        <v>2961</v>
      </c>
      <c r="G727" s="18" t="s">
        <v>1456</v>
      </c>
      <c r="H727" s="18" t="s">
        <v>117</v>
      </c>
      <c r="I727" s="18" t="s">
        <v>97</v>
      </c>
      <c r="J727" s="18" t="s">
        <v>29</v>
      </c>
      <c r="K727" s="19" t="str">
        <f t="shared" si="26"/>
        <v>S74GD0481S22507307</v>
      </c>
      <c r="L727" s="18" t="s">
        <v>4</v>
      </c>
      <c r="M727" s="18" t="s">
        <v>130</v>
      </c>
      <c r="N727" s="19" t="s">
        <v>6</v>
      </c>
      <c r="O727" s="18" t="s">
        <v>1462</v>
      </c>
      <c r="P727" s="20">
        <v>3</v>
      </c>
      <c r="Q727" s="21">
        <v>80</v>
      </c>
      <c r="R727" s="21">
        <f t="shared" si="27"/>
        <v>240</v>
      </c>
      <c r="S727" s="90" t="s">
        <v>3004</v>
      </c>
    </row>
    <row r="728" spans="1:19" ht="23.1" customHeight="1" x14ac:dyDescent="0.2">
      <c r="A728" s="95"/>
      <c r="B728" s="15" t="s">
        <v>2932</v>
      </c>
      <c r="C728" s="16" t="s">
        <v>3</v>
      </c>
      <c r="D728" s="17" t="s">
        <v>2402</v>
      </c>
      <c r="E728" s="17" t="s">
        <v>2958</v>
      </c>
      <c r="F728" s="32" t="s">
        <v>2961</v>
      </c>
      <c r="G728" s="18" t="s">
        <v>1456</v>
      </c>
      <c r="H728" s="18" t="s">
        <v>117</v>
      </c>
      <c r="I728" s="18" t="s">
        <v>97</v>
      </c>
      <c r="J728" s="18" t="s">
        <v>29</v>
      </c>
      <c r="K728" s="19" t="str">
        <f t="shared" si="26"/>
        <v>S74GD0481S22507307</v>
      </c>
      <c r="L728" s="18" t="s">
        <v>4</v>
      </c>
      <c r="M728" s="18" t="s">
        <v>130</v>
      </c>
      <c r="N728" s="19" t="s">
        <v>0</v>
      </c>
      <c r="O728" s="18" t="s">
        <v>1463</v>
      </c>
      <c r="P728" s="20">
        <v>1</v>
      </c>
      <c r="Q728" s="21">
        <v>80</v>
      </c>
      <c r="R728" s="21">
        <f t="shared" si="27"/>
        <v>80</v>
      </c>
      <c r="S728" s="90" t="s">
        <v>3004</v>
      </c>
    </row>
    <row r="729" spans="1:19" ht="23.1" customHeight="1" x14ac:dyDescent="0.2">
      <c r="A729" s="95"/>
      <c r="B729" s="15" t="s">
        <v>2932</v>
      </c>
      <c r="C729" s="16" t="s">
        <v>3</v>
      </c>
      <c r="D729" s="17" t="s">
        <v>2402</v>
      </c>
      <c r="E729" s="17" t="s">
        <v>2958</v>
      </c>
      <c r="F729" s="32" t="s">
        <v>2961</v>
      </c>
      <c r="G729" s="18" t="s">
        <v>1456</v>
      </c>
      <c r="H729" s="18" t="s">
        <v>117</v>
      </c>
      <c r="I729" s="18" t="s">
        <v>97</v>
      </c>
      <c r="J729" s="18" t="s">
        <v>29</v>
      </c>
      <c r="K729" s="19" t="str">
        <f t="shared" si="26"/>
        <v>S74GD0481S22507307</v>
      </c>
      <c r="L729" s="18" t="s">
        <v>4</v>
      </c>
      <c r="M729" s="18" t="s">
        <v>130</v>
      </c>
      <c r="N729" s="19" t="s">
        <v>5</v>
      </c>
      <c r="O729" s="18" t="s">
        <v>1464</v>
      </c>
      <c r="P729" s="20">
        <v>3</v>
      </c>
      <c r="Q729" s="21">
        <v>80</v>
      </c>
      <c r="R729" s="21">
        <f t="shared" si="27"/>
        <v>240</v>
      </c>
      <c r="S729" s="90" t="s">
        <v>3004</v>
      </c>
    </row>
    <row r="730" spans="1:19" ht="23.1" customHeight="1" x14ac:dyDescent="0.2">
      <c r="A730" s="97"/>
      <c r="B730" s="15" t="s">
        <v>2932</v>
      </c>
      <c r="C730" s="16" t="s">
        <v>3</v>
      </c>
      <c r="D730" s="17" t="s">
        <v>2402</v>
      </c>
      <c r="E730" s="17" t="s">
        <v>2958</v>
      </c>
      <c r="F730" s="32" t="s">
        <v>2961</v>
      </c>
      <c r="G730" s="18" t="s">
        <v>1456</v>
      </c>
      <c r="H730" s="18" t="s">
        <v>117</v>
      </c>
      <c r="I730" s="18" t="s">
        <v>97</v>
      </c>
      <c r="J730" s="18" t="s">
        <v>29</v>
      </c>
      <c r="K730" s="19" t="str">
        <f t="shared" si="26"/>
        <v>S74GD0481S22507307</v>
      </c>
      <c r="L730" s="18" t="s">
        <v>4</v>
      </c>
      <c r="M730" s="18" t="s">
        <v>130</v>
      </c>
      <c r="N730" s="19" t="s">
        <v>8</v>
      </c>
      <c r="O730" s="18" t="s">
        <v>1465</v>
      </c>
      <c r="P730" s="20">
        <v>1</v>
      </c>
      <c r="Q730" s="21">
        <v>80</v>
      </c>
      <c r="R730" s="21">
        <f t="shared" si="27"/>
        <v>80</v>
      </c>
      <c r="S730" s="90" t="s">
        <v>3004</v>
      </c>
    </row>
    <row r="731" spans="1:19" ht="23.1" customHeight="1" x14ac:dyDescent="0.2">
      <c r="A731" s="94"/>
      <c r="B731" s="15" t="s">
        <v>2932</v>
      </c>
      <c r="C731" s="16" t="s">
        <v>3</v>
      </c>
      <c r="D731" s="17" t="s">
        <v>2402</v>
      </c>
      <c r="E731" s="17" t="s">
        <v>2958</v>
      </c>
      <c r="F731" s="32" t="s">
        <v>2961</v>
      </c>
      <c r="G731" s="18" t="s">
        <v>1466</v>
      </c>
      <c r="H731" s="18" t="s">
        <v>117</v>
      </c>
      <c r="I731" s="18" t="s">
        <v>1</v>
      </c>
      <c r="J731" s="18" t="s">
        <v>2</v>
      </c>
      <c r="K731" s="19" t="str">
        <f t="shared" si="26"/>
        <v>S74GD0482S22507100</v>
      </c>
      <c r="L731" s="18" t="s">
        <v>4</v>
      </c>
      <c r="M731" s="18" t="s">
        <v>130</v>
      </c>
      <c r="N731" s="19" t="s">
        <v>20</v>
      </c>
      <c r="O731" s="18" t="s">
        <v>1467</v>
      </c>
      <c r="P731" s="20">
        <v>1</v>
      </c>
      <c r="Q731" s="21">
        <v>80</v>
      </c>
      <c r="R731" s="21">
        <f t="shared" si="27"/>
        <v>80</v>
      </c>
      <c r="S731" s="90" t="s">
        <v>3004</v>
      </c>
    </row>
    <row r="732" spans="1:19" ht="23.1" customHeight="1" x14ac:dyDescent="0.2">
      <c r="A732" s="95"/>
      <c r="B732" s="15" t="s">
        <v>2932</v>
      </c>
      <c r="C732" s="16" t="s">
        <v>3</v>
      </c>
      <c r="D732" s="17" t="s">
        <v>2402</v>
      </c>
      <c r="E732" s="17" t="s">
        <v>2958</v>
      </c>
      <c r="F732" s="32" t="s">
        <v>2961</v>
      </c>
      <c r="G732" s="18" t="s">
        <v>1466</v>
      </c>
      <c r="H732" s="18" t="s">
        <v>117</v>
      </c>
      <c r="I732" s="18" t="s">
        <v>1</v>
      </c>
      <c r="J732" s="18" t="s">
        <v>2</v>
      </c>
      <c r="K732" s="19" t="str">
        <f t="shared" si="26"/>
        <v>S74GD0482S22507100</v>
      </c>
      <c r="L732" s="18" t="s">
        <v>4</v>
      </c>
      <c r="M732" s="18" t="s">
        <v>130</v>
      </c>
      <c r="N732" s="19" t="s">
        <v>6</v>
      </c>
      <c r="O732" s="18" t="s">
        <v>1468</v>
      </c>
      <c r="P732" s="20">
        <v>1</v>
      </c>
      <c r="Q732" s="21">
        <v>80</v>
      </c>
      <c r="R732" s="21">
        <f t="shared" si="27"/>
        <v>80</v>
      </c>
      <c r="S732" s="90" t="s">
        <v>3004</v>
      </c>
    </row>
    <row r="733" spans="1:19" ht="23.1" customHeight="1" x14ac:dyDescent="0.2">
      <c r="A733" s="95"/>
      <c r="B733" s="15" t="s">
        <v>2932</v>
      </c>
      <c r="C733" s="16" t="s">
        <v>3</v>
      </c>
      <c r="D733" s="17" t="s">
        <v>2402</v>
      </c>
      <c r="E733" s="17" t="s">
        <v>2958</v>
      </c>
      <c r="F733" s="32" t="s">
        <v>2961</v>
      </c>
      <c r="G733" s="18" t="s">
        <v>1466</v>
      </c>
      <c r="H733" s="18" t="s">
        <v>117</v>
      </c>
      <c r="I733" s="18" t="s">
        <v>1</v>
      </c>
      <c r="J733" s="18" t="s">
        <v>2</v>
      </c>
      <c r="K733" s="19" t="str">
        <f t="shared" si="26"/>
        <v>S74GD0482S22507100</v>
      </c>
      <c r="L733" s="18" t="s">
        <v>4</v>
      </c>
      <c r="M733" s="18" t="s">
        <v>130</v>
      </c>
      <c r="N733" s="19" t="s">
        <v>5</v>
      </c>
      <c r="O733" s="18" t="s">
        <v>1469</v>
      </c>
      <c r="P733" s="20">
        <v>4</v>
      </c>
      <c r="Q733" s="21">
        <v>80</v>
      </c>
      <c r="R733" s="21">
        <f t="shared" si="27"/>
        <v>320</v>
      </c>
      <c r="S733" s="90" t="s">
        <v>3004</v>
      </c>
    </row>
    <row r="734" spans="1:19" ht="23.1" customHeight="1" x14ac:dyDescent="0.2">
      <c r="A734" s="95"/>
      <c r="B734" s="15" t="s">
        <v>2932</v>
      </c>
      <c r="C734" s="16" t="s">
        <v>3</v>
      </c>
      <c r="D734" s="17" t="s">
        <v>2402</v>
      </c>
      <c r="E734" s="17" t="s">
        <v>2958</v>
      </c>
      <c r="F734" s="32" t="s">
        <v>2961</v>
      </c>
      <c r="G734" s="18" t="s">
        <v>1466</v>
      </c>
      <c r="H734" s="18" t="s">
        <v>117</v>
      </c>
      <c r="I734" s="18" t="s">
        <v>1</v>
      </c>
      <c r="J734" s="18" t="s">
        <v>2</v>
      </c>
      <c r="K734" s="19" t="str">
        <f t="shared" si="26"/>
        <v>S74GD0482S22507100</v>
      </c>
      <c r="L734" s="18" t="s">
        <v>4</v>
      </c>
      <c r="M734" s="18" t="s">
        <v>130</v>
      </c>
      <c r="N734" s="19" t="s">
        <v>7</v>
      </c>
      <c r="O734" s="18" t="s">
        <v>1470</v>
      </c>
      <c r="P734" s="20">
        <v>1</v>
      </c>
      <c r="Q734" s="21">
        <v>80</v>
      </c>
      <c r="R734" s="21">
        <f t="shared" si="27"/>
        <v>80</v>
      </c>
      <c r="S734" s="90" t="s">
        <v>3004</v>
      </c>
    </row>
    <row r="735" spans="1:19" ht="23.1" customHeight="1" x14ac:dyDescent="0.2">
      <c r="A735" s="95"/>
      <c r="B735" s="15" t="s">
        <v>2932</v>
      </c>
      <c r="C735" s="16" t="s">
        <v>3</v>
      </c>
      <c r="D735" s="17" t="s">
        <v>2402</v>
      </c>
      <c r="E735" s="17" t="s">
        <v>2958</v>
      </c>
      <c r="F735" s="32" t="s">
        <v>2961</v>
      </c>
      <c r="G735" s="18" t="s">
        <v>1466</v>
      </c>
      <c r="H735" s="18" t="s">
        <v>117</v>
      </c>
      <c r="I735" s="18" t="s">
        <v>97</v>
      </c>
      <c r="J735" s="18" t="s">
        <v>29</v>
      </c>
      <c r="K735" s="19" t="str">
        <f t="shared" si="26"/>
        <v>S74GD0482S22507307</v>
      </c>
      <c r="L735" s="18" t="s">
        <v>4</v>
      </c>
      <c r="M735" s="18" t="s">
        <v>130</v>
      </c>
      <c r="N735" s="19" t="s">
        <v>20</v>
      </c>
      <c r="O735" s="18" t="s">
        <v>1471</v>
      </c>
      <c r="P735" s="20">
        <v>1</v>
      </c>
      <c r="Q735" s="21">
        <v>80</v>
      </c>
      <c r="R735" s="21">
        <f t="shared" si="27"/>
        <v>80</v>
      </c>
      <c r="S735" s="90" t="s">
        <v>3004</v>
      </c>
    </row>
    <row r="736" spans="1:19" ht="23.1" customHeight="1" x14ac:dyDescent="0.2">
      <c r="A736" s="95"/>
      <c r="B736" s="15" t="s">
        <v>2932</v>
      </c>
      <c r="C736" s="16" t="s">
        <v>3</v>
      </c>
      <c r="D736" s="17" t="s">
        <v>2402</v>
      </c>
      <c r="E736" s="17" t="s">
        <v>2958</v>
      </c>
      <c r="F736" s="32" t="s">
        <v>2961</v>
      </c>
      <c r="G736" s="18" t="s">
        <v>1466</v>
      </c>
      <c r="H736" s="18" t="s">
        <v>117</v>
      </c>
      <c r="I736" s="18" t="s">
        <v>97</v>
      </c>
      <c r="J736" s="18" t="s">
        <v>29</v>
      </c>
      <c r="K736" s="19" t="str">
        <f t="shared" si="26"/>
        <v>S74GD0482S22507307</v>
      </c>
      <c r="L736" s="18" t="s">
        <v>4</v>
      </c>
      <c r="M736" s="18" t="s">
        <v>130</v>
      </c>
      <c r="N736" s="19" t="s">
        <v>6</v>
      </c>
      <c r="O736" s="18" t="s">
        <v>1472</v>
      </c>
      <c r="P736" s="20">
        <v>2</v>
      </c>
      <c r="Q736" s="21">
        <v>80</v>
      </c>
      <c r="R736" s="21">
        <f t="shared" si="27"/>
        <v>160</v>
      </c>
      <c r="S736" s="90" t="s">
        <v>3004</v>
      </c>
    </row>
    <row r="737" spans="1:19" ht="23.1" customHeight="1" x14ac:dyDescent="0.2">
      <c r="A737" s="95"/>
      <c r="B737" s="15" t="s">
        <v>2932</v>
      </c>
      <c r="C737" s="16" t="s">
        <v>3</v>
      </c>
      <c r="D737" s="17" t="s">
        <v>2402</v>
      </c>
      <c r="E737" s="17" t="s">
        <v>2958</v>
      </c>
      <c r="F737" s="32" t="s">
        <v>2961</v>
      </c>
      <c r="G737" s="18" t="s">
        <v>1466</v>
      </c>
      <c r="H737" s="18" t="s">
        <v>117</v>
      </c>
      <c r="I737" s="18" t="s">
        <v>97</v>
      </c>
      <c r="J737" s="18" t="s">
        <v>29</v>
      </c>
      <c r="K737" s="19" t="str">
        <f t="shared" si="26"/>
        <v>S74GD0482S22507307</v>
      </c>
      <c r="L737" s="18" t="s">
        <v>4</v>
      </c>
      <c r="M737" s="18" t="s">
        <v>130</v>
      </c>
      <c r="N737" s="19" t="s">
        <v>0</v>
      </c>
      <c r="O737" s="18" t="s">
        <v>1473</v>
      </c>
      <c r="P737" s="20">
        <v>8</v>
      </c>
      <c r="Q737" s="21">
        <v>80</v>
      </c>
      <c r="R737" s="21">
        <f t="shared" si="27"/>
        <v>640</v>
      </c>
      <c r="S737" s="90" t="s">
        <v>3004</v>
      </c>
    </row>
    <row r="738" spans="1:19" ht="23.1" customHeight="1" x14ac:dyDescent="0.2">
      <c r="A738" s="95"/>
      <c r="B738" s="15" t="s">
        <v>2932</v>
      </c>
      <c r="C738" s="16" t="s">
        <v>3</v>
      </c>
      <c r="D738" s="17" t="s">
        <v>2402</v>
      </c>
      <c r="E738" s="17" t="s">
        <v>2958</v>
      </c>
      <c r="F738" s="32" t="s">
        <v>2961</v>
      </c>
      <c r="G738" s="18" t="s">
        <v>1466</v>
      </c>
      <c r="H738" s="18" t="s">
        <v>117</v>
      </c>
      <c r="I738" s="18" t="s">
        <v>97</v>
      </c>
      <c r="J738" s="18" t="s">
        <v>29</v>
      </c>
      <c r="K738" s="19" t="str">
        <f t="shared" si="26"/>
        <v>S74GD0482S22507307</v>
      </c>
      <c r="L738" s="18" t="s">
        <v>4</v>
      </c>
      <c r="M738" s="18" t="s">
        <v>130</v>
      </c>
      <c r="N738" s="19" t="s">
        <v>5</v>
      </c>
      <c r="O738" s="18" t="s">
        <v>1474</v>
      </c>
      <c r="P738" s="20">
        <v>9</v>
      </c>
      <c r="Q738" s="21">
        <v>80</v>
      </c>
      <c r="R738" s="21">
        <f t="shared" si="27"/>
        <v>720</v>
      </c>
      <c r="S738" s="90" t="s">
        <v>3004</v>
      </c>
    </row>
    <row r="739" spans="1:19" ht="23.1" customHeight="1" x14ac:dyDescent="0.2">
      <c r="A739" s="95"/>
      <c r="B739" s="15" t="s">
        <v>2932</v>
      </c>
      <c r="C739" s="16" t="s">
        <v>3</v>
      </c>
      <c r="D739" s="17" t="s">
        <v>2402</v>
      </c>
      <c r="E739" s="17" t="s">
        <v>2958</v>
      </c>
      <c r="F739" s="32" t="s">
        <v>2961</v>
      </c>
      <c r="G739" s="18" t="s">
        <v>1466</v>
      </c>
      <c r="H739" s="18" t="s">
        <v>117</v>
      </c>
      <c r="I739" s="18" t="s">
        <v>97</v>
      </c>
      <c r="J739" s="18" t="s">
        <v>29</v>
      </c>
      <c r="K739" s="19" t="str">
        <f t="shared" si="26"/>
        <v>S74GD0482S22507307</v>
      </c>
      <c r="L739" s="18" t="s">
        <v>4</v>
      </c>
      <c r="M739" s="18" t="s">
        <v>130</v>
      </c>
      <c r="N739" s="19" t="s">
        <v>7</v>
      </c>
      <c r="O739" s="18" t="s">
        <v>1475</v>
      </c>
      <c r="P739" s="20">
        <v>3</v>
      </c>
      <c r="Q739" s="21">
        <v>80</v>
      </c>
      <c r="R739" s="21">
        <f t="shared" si="27"/>
        <v>240</v>
      </c>
      <c r="S739" s="90" t="s">
        <v>3004</v>
      </c>
    </row>
    <row r="740" spans="1:19" ht="23.1" customHeight="1" x14ac:dyDescent="0.2">
      <c r="A740" s="97"/>
      <c r="B740" s="15" t="s">
        <v>2932</v>
      </c>
      <c r="C740" s="16" t="s">
        <v>3</v>
      </c>
      <c r="D740" s="17" t="s">
        <v>2402</v>
      </c>
      <c r="E740" s="17" t="s">
        <v>2958</v>
      </c>
      <c r="F740" s="32" t="s">
        <v>2961</v>
      </c>
      <c r="G740" s="18" t="s">
        <v>1466</v>
      </c>
      <c r="H740" s="18" t="s">
        <v>117</v>
      </c>
      <c r="I740" s="18" t="s">
        <v>97</v>
      </c>
      <c r="J740" s="18" t="s">
        <v>29</v>
      </c>
      <c r="K740" s="19" t="str">
        <f t="shared" si="26"/>
        <v>S74GD0482S22507307</v>
      </c>
      <c r="L740" s="18" t="s">
        <v>4</v>
      </c>
      <c r="M740" s="18" t="s">
        <v>130</v>
      </c>
      <c r="N740" s="19" t="s">
        <v>8</v>
      </c>
      <c r="O740" s="18" t="s">
        <v>1476</v>
      </c>
      <c r="P740" s="20">
        <v>4</v>
      </c>
      <c r="Q740" s="21">
        <v>80</v>
      </c>
      <c r="R740" s="21">
        <f t="shared" si="27"/>
        <v>320</v>
      </c>
      <c r="S740" s="90" t="s">
        <v>3004</v>
      </c>
    </row>
    <row r="741" spans="1:19" ht="23.1" customHeight="1" x14ac:dyDescent="0.2">
      <c r="A741" s="94"/>
      <c r="B741" s="15" t="s">
        <v>2932</v>
      </c>
      <c r="C741" s="16" t="s">
        <v>3</v>
      </c>
      <c r="D741" s="17" t="s">
        <v>2402</v>
      </c>
      <c r="E741" s="17" t="s">
        <v>2958</v>
      </c>
      <c r="F741" s="32" t="s">
        <v>2961</v>
      </c>
      <c r="G741" s="18" t="s">
        <v>1477</v>
      </c>
      <c r="H741" s="18" t="s">
        <v>117</v>
      </c>
      <c r="I741" s="18" t="s">
        <v>1</v>
      </c>
      <c r="J741" s="18" t="s">
        <v>2</v>
      </c>
      <c r="K741" s="19" t="str">
        <f t="shared" si="26"/>
        <v>S74GD0483S22507100</v>
      </c>
      <c r="L741" s="18" t="s">
        <v>4</v>
      </c>
      <c r="M741" s="18" t="s">
        <v>130</v>
      </c>
      <c r="N741" s="19" t="s">
        <v>20</v>
      </c>
      <c r="O741" s="18" t="s">
        <v>1478</v>
      </c>
      <c r="P741" s="20">
        <v>2</v>
      </c>
      <c r="Q741" s="21">
        <v>80</v>
      </c>
      <c r="R741" s="21">
        <f t="shared" si="27"/>
        <v>160</v>
      </c>
      <c r="S741" s="90" t="s">
        <v>3004</v>
      </c>
    </row>
    <row r="742" spans="1:19" ht="23.1" customHeight="1" x14ac:dyDescent="0.2">
      <c r="A742" s="95"/>
      <c r="B742" s="15" t="s">
        <v>2932</v>
      </c>
      <c r="C742" s="16" t="s">
        <v>3</v>
      </c>
      <c r="D742" s="17" t="s">
        <v>2402</v>
      </c>
      <c r="E742" s="17" t="s">
        <v>2958</v>
      </c>
      <c r="F742" s="32" t="s">
        <v>2961</v>
      </c>
      <c r="G742" s="18" t="s">
        <v>1477</v>
      </c>
      <c r="H742" s="18" t="s">
        <v>117</v>
      </c>
      <c r="I742" s="18" t="s">
        <v>1</v>
      </c>
      <c r="J742" s="18" t="s">
        <v>2</v>
      </c>
      <c r="K742" s="19" t="str">
        <f t="shared" si="26"/>
        <v>S74GD0483S22507100</v>
      </c>
      <c r="L742" s="18" t="s">
        <v>4</v>
      </c>
      <c r="M742" s="18" t="s">
        <v>130</v>
      </c>
      <c r="N742" s="19" t="s">
        <v>0</v>
      </c>
      <c r="O742" s="18" t="s">
        <v>1479</v>
      </c>
      <c r="P742" s="20">
        <v>5</v>
      </c>
      <c r="Q742" s="21">
        <v>80</v>
      </c>
      <c r="R742" s="21">
        <f t="shared" si="27"/>
        <v>400</v>
      </c>
      <c r="S742" s="90" t="s">
        <v>3004</v>
      </c>
    </row>
    <row r="743" spans="1:19" ht="23.1" customHeight="1" x14ac:dyDescent="0.2">
      <c r="A743" s="95"/>
      <c r="B743" s="15" t="s">
        <v>2932</v>
      </c>
      <c r="C743" s="16" t="s">
        <v>3</v>
      </c>
      <c r="D743" s="17" t="s">
        <v>2402</v>
      </c>
      <c r="E743" s="17" t="s">
        <v>2958</v>
      </c>
      <c r="F743" s="32" t="s">
        <v>2961</v>
      </c>
      <c r="G743" s="18" t="s">
        <v>1477</v>
      </c>
      <c r="H743" s="18" t="s">
        <v>117</v>
      </c>
      <c r="I743" s="18" t="s">
        <v>1</v>
      </c>
      <c r="J743" s="18" t="s">
        <v>2</v>
      </c>
      <c r="K743" s="19" t="str">
        <f t="shared" ref="K743:K799" si="28">+G743&amp;H743&amp;I743</f>
        <v>S74GD0483S22507100</v>
      </c>
      <c r="L743" s="18" t="s">
        <v>4</v>
      </c>
      <c r="M743" s="18" t="s">
        <v>130</v>
      </c>
      <c r="N743" s="19" t="s">
        <v>5</v>
      </c>
      <c r="O743" s="18" t="s">
        <v>1480</v>
      </c>
      <c r="P743" s="20">
        <v>3</v>
      </c>
      <c r="Q743" s="21">
        <v>80</v>
      </c>
      <c r="R743" s="21">
        <f t="shared" ref="R743:R799" si="29">+Q743*P743</f>
        <v>240</v>
      </c>
      <c r="S743" s="90" t="s">
        <v>3004</v>
      </c>
    </row>
    <row r="744" spans="1:19" ht="23.1" customHeight="1" x14ac:dyDescent="0.2">
      <c r="A744" s="95"/>
      <c r="B744" s="15" t="s">
        <v>2932</v>
      </c>
      <c r="C744" s="16" t="s">
        <v>3</v>
      </c>
      <c r="D744" s="17" t="s">
        <v>2402</v>
      </c>
      <c r="E744" s="17" t="s">
        <v>2958</v>
      </c>
      <c r="F744" s="32" t="s">
        <v>2961</v>
      </c>
      <c r="G744" s="18" t="s">
        <v>1477</v>
      </c>
      <c r="H744" s="18" t="s">
        <v>117</v>
      </c>
      <c r="I744" s="18" t="s">
        <v>1</v>
      </c>
      <c r="J744" s="18" t="s">
        <v>2</v>
      </c>
      <c r="K744" s="19" t="str">
        <f t="shared" si="28"/>
        <v>S74GD0483S22507100</v>
      </c>
      <c r="L744" s="18" t="s">
        <v>4</v>
      </c>
      <c r="M744" s="18" t="s">
        <v>130</v>
      </c>
      <c r="N744" s="19" t="s">
        <v>7</v>
      </c>
      <c r="O744" s="18" t="s">
        <v>1481</v>
      </c>
      <c r="P744" s="20">
        <v>1</v>
      </c>
      <c r="Q744" s="21">
        <v>80</v>
      </c>
      <c r="R744" s="21">
        <f t="shared" si="29"/>
        <v>80</v>
      </c>
      <c r="S744" s="90" t="s">
        <v>3004</v>
      </c>
    </row>
    <row r="745" spans="1:19" ht="23.1" customHeight="1" x14ac:dyDescent="0.2">
      <c r="A745" s="95"/>
      <c r="B745" s="15" t="s">
        <v>2932</v>
      </c>
      <c r="C745" s="16" t="s">
        <v>3</v>
      </c>
      <c r="D745" s="17" t="s">
        <v>2402</v>
      </c>
      <c r="E745" s="17" t="s">
        <v>2958</v>
      </c>
      <c r="F745" s="32" t="s">
        <v>2961</v>
      </c>
      <c r="G745" s="18" t="s">
        <v>1477</v>
      </c>
      <c r="H745" s="18" t="s">
        <v>117</v>
      </c>
      <c r="I745" s="18" t="s">
        <v>1</v>
      </c>
      <c r="J745" s="18" t="s">
        <v>2</v>
      </c>
      <c r="K745" s="19" t="str">
        <f t="shared" si="28"/>
        <v>S74GD0483S22507100</v>
      </c>
      <c r="L745" s="18" t="s">
        <v>4</v>
      </c>
      <c r="M745" s="18" t="s">
        <v>130</v>
      </c>
      <c r="N745" s="19" t="s">
        <v>8</v>
      </c>
      <c r="O745" s="18" t="s">
        <v>1482</v>
      </c>
      <c r="P745" s="20">
        <v>1</v>
      </c>
      <c r="Q745" s="21">
        <v>80</v>
      </c>
      <c r="R745" s="21">
        <f t="shared" si="29"/>
        <v>80</v>
      </c>
      <c r="S745" s="90" t="s">
        <v>3004</v>
      </c>
    </row>
    <row r="746" spans="1:19" ht="23.1" customHeight="1" x14ac:dyDescent="0.2">
      <c r="A746" s="95"/>
      <c r="B746" s="15" t="s">
        <v>2932</v>
      </c>
      <c r="C746" s="16" t="s">
        <v>3</v>
      </c>
      <c r="D746" s="17" t="s">
        <v>2402</v>
      </c>
      <c r="E746" s="17" t="s">
        <v>2958</v>
      </c>
      <c r="F746" s="32" t="s">
        <v>2961</v>
      </c>
      <c r="G746" s="18" t="s">
        <v>1477</v>
      </c>
      <c r="H746" s="18" t="s">
        <v>117</v>
      </c>
      <c r="I746" s="18" t="s">
        <v>176</v>
      </c>
      <c r="J746" s="18" t="s">
        <v>28</v>
      </c>
      <c r="K746" s="19" t="str">
        <f t="shared" si="28"/>
        <v>S74GD0483S22507172</v>
      </c>
      <c r="L746" s="18" t="s">
        <v>4</v>
      </c>
      <c r="M746" s="18" t="s">
        <v>130</v>
      </c>
      <c r="N746" s="19" t="s">
        <v>6</v>
      </c>
      <c r="O746" s="18" t="s">
        <v>1483</v>
      </c>
      <c r="P746" s="20">
        <v>1</v>
      </c>
      <c r="Q746" s="21">
        <v>80</v>
      </c>
      <c r="R746" s="21">
        <f t="shared" si="29"/>
        <v>80</v>
      </c>
      <c r="S746" s="90" t="s">
        <v>3004</v>
      </c>
    </row>
    <row r="747" spans="1:19" ht="23.1" customHeight="1" x14ac:dyDescent="0.2">
      <c r="A747" s="95"/>
      <c r="B747" s="15" t="s">
        <v>2932</v>
      </c>
      <c r="C747" s="16" t="s">
        <v>3</v>
      </c>
      <c r="D747" s="17" t="s">
        <v>2402</v>
      </c>
      <c r="E747" s="17" t="s">
        <v>2958</v>
      </c>
      <c r="F747" s="32" t="s">
        <v>2961</v>
      </c>
      <c r="G747" s="18" t="s">
        <v>1477</v>
      </c>
      <c r="H747" s="18" t="s">
        <v>117</v>
      </c>
      <c r="I747" s="18" t="s">
        <v>176</v>
      </c>
      <c r="J747" s="18" t="s">
        <v>28</v>
      </c>
      <c r="K747" s="19" t="str">
        <f t="shared" si="28"/>
        <v>S74GD0483S22507172</v>
      </c>
      <c r="L747" s="18" t="s">
        <v>4</v>
      </c>
      <c r="M747" s="18" t="s">
        <v>130</v>
      </c>
      <c r="N747" s="19" t="s">
        <v>5</v>
      </c>
      <c r="O747" s="18" t="s">
        <v>1484</v>
      </c>
      <c r="P747" s="20">
        <v>2</v>
      </c>
      <c r="Q747" s="21">
        <v>80</v>
      </c>
      <c r="R747" s="21">
        <f t="shared" si="29"/>
        <v>160</v>
      </c>
      <c r="S747" s="90" t="s">
        <v>3004</v>
      </c>
    </row>
    <row r="748" spans="1:19" ht="23.1" customHeight="1" x14ac:dyDescent="0.2">
      <c r="A748" s="97"/>
      <c r="B748" s="15" t="s">
        <v>2932</v>
      </c>
      <c r="C748" s="16" t="s">
        <v>3</v>
      </c>
      <c r="D748" s="17" t="s">
        <v>2402</v>
      </c>
      <c r="E748" s="17" t="s">
        <v>2958</v>
      </c>
      <c r="F748" s="32" t="s">
        <v>2961</v>
      </c>
      <c r="G748" s="18" t="s">
        <v>1477</v>
      </c>
      <c r="H748" s="18" t="s">
        <v>117</v>
      </c>
      <c r="I748" s="18" t="s">
        <v>176</v>
      </c>
      <c r="J748" s="18" t="s">
        <v>28</v>
      </c>
      <c r="K748" s="19" t="str">
        <f t="shared" si="28"/>
        <v>S74GD0483S22507172</v>
      </c>
      <c r="L748" s="18" t="s">
        <v>4</v>
      </c>
      <c r="M748" s="18" t="s">
        <v>130</v>
      </c>
      <c r="N748" s="19" t="s">
        <v>7</v>
      </c>
      <c r="O748" s="18" t="s">
        <v>1485</v>
      </c>
      <c r="P748" s="20">
        <v>2</v>
      </c>
      <c r="Q748" s="21">
        <v>80</v>
      </c>
      <c r="R748" s="21">
        <f t="shared" si="29"/>
        <v>160</v>
      </c>
      <c r="S748" s="90" t="s">
        <v>3004</v>
      </c>
    </row>
    <row r="749" spans="1:19" ht="155.1" customHeight="1" x14ac:dyDescent="0.2">
      <c r="A749" s="14"/>
      <c r="B749" s="15" t="s">
        <v>2932</v>
      </c>
      <c r="C749" s="16" t="s">
        <v>3</v>
      </c>
      <c r="D749" s="17" t="s">
        <v>2402</v>
      </c>
      <c r="E749" s="17" t="s">
        <v>2958</v>
      </c>
      <c r="F749" s="32" t="s">
        <v>2961</v>
      </c>
      <c r="G749" s="18" t="s">
        <v>1486</v>
      </c>
      <c r="H749" s="18" t="s">
        <v>124</v>
      </c>
      <c r="I749" s="18" t="s">
        <v>1</v>
      </c>
      <c r="J749" s="18" t="s">
        <v>2</v>
      </c>
      <c r="K749" s="19" t="str">
        <f t="shared" si="28"/>
        <v>S74GD0484S22844100</v>
      </c>
      <c r="L749" s="18" t="s">
        <v>26</v>
      </c>
      <c r="M749" s="18" t="s">
        <v>130</v>
      </c>
      <c r="N749" s="19" t="s">
        <v>6</v>
      </c>
      <c r="O749" s="18" t="s">
        <v>1487</v>
      </c>
      <c r="P749" s="20">
        <v>1</v>
      </c>
      <c r="Q749" s="21">
        <v>80</v>
      </c>
      <c r="R749" s="21">
        <f t="shared" si="29"/>
        <v>80</v>
      </c>
      <c r="S749" s="90" t="s">
        <v>3004</v>
      </c>
    </row>
    <row r="750" spans="1:19" ht="155.1" customHeight="1" x14ac:dyDescent="0.2">
      <c r="A750" s="14"/>
      <c r="B750" s="15" t="s">
        <v>2932</v>
      </c>
      <c r="C750" s="16" t="s">
        <v>3</v>
      </c>
      <c r="D750" s="17" t="s">
        <v>2402</v>
      </c>
      <c r="E750" s="17" t="s">
        <v>2958</v>
      </c>
      <c r="F750" s="32" t="s">
        <v>2961</v>
      </c>
      <c r="G750" s="18" t="s">
        <v>1488</v>
      </c>
      <c r="H750" s="18" t="s">
        <v>124</v>
      </c>
      <c r="I750" s="18" t="s">
        <v>1</v>
      </c>
      <c r="J750" s="18" t="s">
        <v>2</v>
      </c>
      <c r="K750" s="19" t="str">
        <f t="shared" si="28"/>
        <v>S74GD0485S22844100</v>
      </c>
      <c r="L750" s="18" t="s">
        <v>26</v>
      </c>
      <c r="M750" s="18" t="s">
        <v>130</v>
      </c>
      <c r="N750" s="19" t="s">
        <v>8</v>
      </c>
      <c r="O750" s="18" t="s">
        <v>1489</v>
      </c>
      <c r="P750" s="20">
        <v>1</v>
      </c>
      <c r="Q750" s="21">
        <v>80</v>
      </c>
      <c r="R750" s="21">
        <f t="shared" si="29"/>
        <v>80</v>
      </c>
      <c r="S750" s="90" t="s">
        <v>3004</v>
      </c>
    </row>
    <row r="751" spans="1:19" ht="35.1" customHeight="1" x14ac:dyDescent="0.2">
      <c r="A751" s="94"/>
      <c r="B751" s="15" t="s">
        <v>2932</v>
      </c>
      <c r="C751" s="16" t="s">
        <v>3</v>
      </c>
      <c r="D751" s="17" t="s">
        <v>2402</v>
      </c>
      <c r="E751" s="17" t="s">
        <v>2958</v>
      </c>
      <c r="F751" s="32" t="s">
        <v>2961</v>
      </c>
      <c r="G751" s="18" t="s">
        <v>1490</v>
      </c>
      <c r="H751" s="18" t="s">
        <v>118</v>
      </c>
      <c r="I751" s="18" t="s">
        <v>43</v>
      </c>
      <c r="J751" s="18" t="s">
        <v>225</v>
      </c>
      <c r="K751" s="19" t="str">
        <f t="shared" si="28"/>
        <v>S74GD0486S22146857M</v>
      </c>
      <c r="L751" s="18" t="s">
        <v>4</v>
      </c>
      <c r="M751" s="18" t="s">
        <v>146</v>
      </c>
      <c r="N751" s="19" t="s">
        <v>6</v>
      </c>
      <c r="O751" s="18" t="s">
        <v>1491</v>
      </c>
      <c r="P751" s="20">
        <v>2</v>
      </c>
      <c r="Q751" s="21">
        <v>87</v>
      </c>
      <c r="R751" s="21">
        <f t="shared" si="29"/>
        <v>174</v>
      </c>
      <c r="S751" s="90" t="s">
        <v>3004</v>
      </c>
    </row>
    <row r="752" spans="1:19" ht="35.1" customHeight="1" x14ac:dyDescent="0.2">
      <c r="A752" s="95"/>
      <c r="B752" s="15" t="s">
        <v>2932</v>
      </c>
      <c r="C752" s="16" t="s">
        <v>3</v>
      </c>
      <c r="D752" s="17" t="s">
        <v>2402</v>
      </c>
      <c r="E752" s="17" t="s">
        <v>2958</v>
      </c>
      <c r="F752" s="32" t="s">
        <v>2961</v>
      </c>
      <c r="G752" s="18" t="s">
        <v>1490</v>
      </c>
      <c r="H752" s="18" t="s">
        <v>118</v>
      </c>
      <c r="I752" s="18" t="s">
        <v>43</v>
      </c>
      <c r="J752" s="18" t="s">
        <v>225</v>
      </c>
      <c r="K752" s="19" t="str">
        <f t="shared" si="28"/>
        <v>S74GD0486S22146857M</v>
      </c>
      <c r="L752" s="18" t="s">
        <v>4</v>
      </c>
      <c r="M752" s="18" t="s">
        <v>146</v>
      </c>
      <c r="N752" s="19" t="s">
        <v>0</v>
      </c>
      <c r="O752" s="18" t="s">
        <v>1492</v>
      </c>
      <c r="P752" s="20">
        <v>2</v>
      </c>
      <c r="Q752" s="21">
        <v>87</v>
      </c>
      <c r="R752" s="21">
        <f t="shared" si="29"/>
        <v>174</v>
      </c>
      <c r="S752" s="90" t="s">
        <v>3004</v>
      </c>
    </row>
    <row r="753" spans="1:19" ht="35.1" customHeight="1" x14ac:dyDescent="0.2">
      <c r="A753" s="97"/>
      <c r="B753" s="15" t="s">
        <v>2932</v>
      </c>
      <c r="C753" s="16" t="s">
        <v>3</v>
      </c>
      <c r="D753" s="17" t="s">
        <v>2402</v>
      </c>
      <c r="E753" s="17" t="s">
        <v>2958</v>
      </c>
      <c r="F753" s="32" t="s">
        <v>2961</v>
      </c>
      <c r="G753" s="18" t="s">
        <v>1490</v>
      </c>
      <c r="H753" s="18" t="s">
        <v>118</v>
      </c>
      <c r="I753" s="18" t="s">
        <v>43</v>
      </c>
      <c r="J753" s="18" t="s">
        <v>225</v>
      </c>
      <c r="K753" s="19" t="str">
        <f t="shared" si="28"/>
        <v>S74GD0486S22146857M</v>
      </c>
      <c r="L753" s="18" t="s">
        <v>4</v>
      </c>
      <c r="M753" s="18" t="s">
        <v>146</v>
      </c>
      <c r="N753" s="19" t="s">
        <v>5</v>
      </c>
      <c r="O753" s="18" t="s">
        <v>1493</v>
      </c>
      <c r="P753" s="20">
        <v>7</v>
      </c>
      <c r="Q753" s="21">
        <v>87</v>
      </c>
      <c r="R753" s="21">
        <f t="shared" si="29"/>
        <v>609</v>
      </c>
      <c r="S753" s="90" t="s">
        <v>3004</v>
      </c>
    </row>
    <row r="754" spans="1:19" ht="27" customHeight="1" x14ac:dyDescent="0.2">
      <c r="A754" s="94"/>
      <c r="B754" s="15" t="s">
        <v>2932</v>
      </c>
      <c r="C754" s="16" t="s">
        <v>3</v>
      </c>
      <c r="D754" s="17" t="s">
        <v>2402</v>
      </c>
      <c r="E754" s="17" t="s">
        <v>2958</v>
      </c>
      <c r="F754" s="32" t="s">
        <v>2961</v>
      </c>
      <c r="G754" s="18" t="s">
        <v>1494</v>
      </c>
      <c r="H754" s="18" t="s">
        <v>118</v>
      </c>
      <c r="I754" s="18" t="s">
        <v>43</v>
      </c>
      <c r="J754" s="18" t="s">
        <v>225</v>
      </c>
      <c r="K754" s="19" t="str">
        <f t="shared" si="28"/>
        <v>S74GD0487S22146857M</v>
      </c>
      <c r="L754" s="18" t="s">
        <v>23</v>
      </c>
      <c r="M754" s="18" t="s">
        <v>146</v>
      </c>
      <c r="N754" s="19" t="s">
        <v>20</v>
      </c>
      <c r="O754" s="18" t="s">
        <v>1495</v>
      </c>
      <c r="P754" s="20">
        <v>1</v>
      </c>
      <c r="Q754" s="21">
        <v>77</v>
      </c>
      <c r="R754" s="21">
        <f t="shared" si="29"/>
        <v>77</v>
      </c>
      <c r="S754" s="90" t="s">
        <v>3004</v>
      </c>
    </row>
    <row r="755" spans="1:19" ht="27" customHeight="1" x14ac:dyDescent="0.2">
      <c r="A755" s="95"/>
      <c r="B755" s="15" t="s">
        <v>2932</v>
      </c>
      <c r="C755" s="16" t="s">
        <v>3</v>
      </c>
      <c r="D755" s="17" t="s">
        <v>2402</v>
      </c>
      <c r="E755" s="17" t="s">
        <v>2958</v>
      </c>
      <c r="F755" s="32" t="s">
        <v>2961</v>
      </c>
      <c r="G755" s="18" t="s">
        <v>1494</v>
      </c>
      <c r="H755" s="18" t="s">
        <v>118</v>
      </c>
      <c r="I755" s="18" t="s">
        <v>43</v>
      </c>
      <c r="J755" s="18" t="s">
        <v>225</v>
      </c>
      <c r="K755" s="19" t="str">
        <f t="shared" si="28"/>
        <v>S74GD0487S22146857M</v>
      </c>
      <c r="L755" s="18" t="s">
        <v>23</v>
      </c>
      <c r="M755" s="18" t="s">
        <v>146</v>
      </c>
      <c r="N755" s="19" t="s">
        <v>6</v>
      </c>
      <c r="O755" s="18" t="s">
        <v>1496</v>
      </c>
      <c r="P755" s="20">
        <v>1</v>
      </c>
      <c r="Q755" s="21">
        <v>77</v>
      </c>
      <c r="R755" s="21">
        <f t="shared" si="29"/>
        <v>77</v>
      </c>
      <c r="S755" s="90" t="s">
        <v>3004</v>
      </c>
    </row>
    <row r="756" spans="1:19" ht="27" customHeight="1" x14ac:dyDescent="0.2">
      <c r="A756" s="95"/>
      <c r="B756" s="15" t="s">
        <v>2932</v>
      </c>
      <c r="C756" s="16" t="s">
        <v>3</v>
      </c>
      <c r="D756" s="17" t="s">
        <v>2402</v>
      </c>
      <c r="E756" s="17" t="s">
        <v>2958</v>
      </c>
      <c r="F756" s="32" t="s">
        <v>2961</v>
      </c>
      <c r="G756" s="18" t="s">
        <v>1494</v>
      </c>
      <c r="H756" s="18" t="s">
        <v>118</v>
      </c>
      <c r="I756" s="18" t="s">
        <v>43</v>
      </c>
      <c r="J756" s="18" t="s">
        <v>225</v>
      </c>
      <c r="K756" s="19" t="str">
        <f t="shared" si="28"/>
        <v>S74GD0487S22146857M</v>
      </c>
      <c r="L756" s="18" t="s">
        <v>23</v>
      </c>
      <c r="M756" s="18" t="s">
        <v>146</v>
      </c>
      <c r="N756" s="19" t="s">
        <v>0</v>
      </c>
      <c r="O756" s="18" t="s">
        <v>1497</v>
      </c>
      <c r="P756" s="20">
        <v>7</v>
      </c>
      <c r="Q756" s="21">
        <v>77</v>
      </c>
      <c r="R756" s="21">
        <f t="shared" si="29"/>
        <v>539</v>
      </c>
      <c r="S756" s="90" t="s">
        <v>3004</v>
      </c>
    </row>
    <row r="757" spans="1:19" ht="27" customHeight="1" x14ac:dyDescent="0.2">
      <c r="A757" s="97"/>
      <c r="B757" s="15" t="s">
        <v>2932</v>
      </c>
      <c r="C757" s="16" t="s">
        <v>3</v>
      </c>
      <c r="D757" s="17" t="s">
        <v>2402</v>
      </c>
      <c r="E757" s="17" t="s">
        <v>2958</v>
      </c>
      <c r="F757" s="32" t="s">
        <v>2961</v>
      </c>
      <c r="G757" s="18" t="s">
        <v>1494</v>
      </c>
      <c r="H757" s="18" t="s">
        <v>118</v>
      </c>
      <c r="I757" s="18" t="s">
        <v>43</v>
      </c>
      <c r="J757" s="18" t="s">
        <v>225</v>
      </c>
      <c r="K757" s="19" t="str">
        <f t="shared" si="28"/>
        <v>S74GD0487S22146857M</v>
      </c>
      <c r="L757" s="18" t="s">
        <v>23</v>
      </c>
      <c r="M757" s="18" t="s">
        <v>146</v>
      </c>
      <c r="N757" s="19" t="s">
        <v>7</v>
      </c>
      <c r="O757" s="18" t="s">
        <v>1498</v>
      </c>
      <c r="P757" s="20">
        <v>5</v>
      </c>
      <c r="Q757" s="21">
        <v>77</v>
      </c>
      <c r="R757" s="21">
        <f t="shared" si="29"/>
        <v>385</v>
      </c>
      <c r="S757" s="90" t="s">
        <v>3004</v>
      </c>
    </row>
    <row r="758" spans="1:19" ht="23.1" customHeight="1" x14ac:dyDescent="0.2">
      <c r="A758" s="95"/>
      <c r="B758" s="15" t="s">
        <v>2932</v>
      </c>
      <c r="C758" s="16" t="s">
        <v>3</v>
      </c>
      <c r="D758" s="17" t="s">
        <v>2402</v>
      </c>
      <c r="E758" s="17" t="s">
        <v>2958</v>
      </c>
      <c r="F758" s="32" t="s">
        <v>2961</v>
      </c>
      <c r="G758" s="18" t="s">
        <v>1499</v>
      </c>
      <c r="H758" s="18" t="s">
        <v>116</v>
      </c>
      <c r="I758" s="18" t="s">
        <v>416</v>
      </c>
      <c r="J758" s="18" t="s">
        <v>1501</v>
      </c>
      <c r="K758" s="19" t="str">
        <f t="shared" si="28"/>
        <v>S74GD0488S22427978X</v>
      </c>
      <c r="L758" s="18" t="s">
        <v>4</v>
      </c>
      <c r="M758" s="18" t="s">
        <v>130</v>
      </c>
      <c r="N758" s="19" t="s">
        <v>20</v>
      </c>
      <c r="O758" s="18" t="s">
        <v>1502</v>
      </c>
      <c r="P758" s="20">
        <v>2</v>
      </c>
      <c r="Q758" s="21">
        <v>73</v>
      </c>
      <c r="R758" s="21">
        <f t="shared" si="29"/>
        <v>146</v>
      </c>
      <c r="S758" s="90" t="s">
        <v>3004</v>
      </c>
    </row>
    <row r="759" spans="1:19" ht="23.1" customHeight="1" x14ac:dyDescent="0.2">
      <c r="A759" s="95"/>
      <c r="B759" s="15" t="s">
        <v>2932</v>
      </c>
      <c r="C759" s="16" t="s">
        <v>3</v>
      </c>
      <c r="D759" s="17" t="s">
        <v>2402</v>
      </c>
      <c r="E759" s="17" t="s">
        <v>2958</v>
      </c>
      <c r="F759" s="32" t="s">
        <v>2961</v>
      </c>
      <c r="G759" s="18" t="s">
        <v>1499</v>
      </c>
      <c r="H759" s="18" t="s">
        <v>116</v>
      </c>
      <c r="I759" s="18" t="s">
        <v>416</v>
      </c>
      <c r="J759" s="18" t="s">
        <v>1501</v>
      </c>
      <c r="K759" s="19" t="str">
        <f t="shared" si="28"/>
        <v>S74GD0488S22427978X</v>
      </c>
      <c r="L759" s="18" t="s">
        <v>4</v>
      </c>
      <c r="M759" s="18" t="s">
        <v>130</v>
      </c>
      <c r="N759" s="19" t="s">
        <v>0</v>
      </c>
      <c r="O759" s="18" t="s">
        <v>1503</v>
      </c>
      <c r="P759" s="20">
        <v>1</v>
      </c>
      <c r="Q759" s="21">
        <v>73</v>
      </c>
      <c r="R759" s="21">
        <f t="shared" si="29"/>
        <v>73</v>
      </c>
      <c r="S759" s="90" t="s">
        <v>3004</v>
      </c>
    </row>
    <row r="760" spans="1:19" ht="23.1" customHeight="1" x14ac:dyDescent="0.2">
      <c r="A760" s="95"/>
      <c r="B760" s="15" t="s">
        <v>2932</v>
      </c>
      <c r="C760" s="16" t="s">
        <v>3</v>
      </c>
      <c r="D760" s="17" t="s">
        <v>2402</v>
      </c>
      <c r="E760" s="17" t="s">
        <v>2958</v>
      </c>
      <c r="F760" s="32" t="s">
        <v>2961</v>
      </c>
      <c r="G760" s="18" t="s">
        <v>1499</v>
      </c>
      <c r="H760" s="18" t="s">
        <v>116</v>
      </c>
      <c r="I760" s="18" t="s">
        <v>416</v>
      </c>
      <c r="J760" s="18" t="s">
        <v>1501</v>
      </c>
      <c r="K760" s="19" t="str">
        <f t="shared" si="28"/>
        <v>S74GD0488S22427978X</v>
      </c>
      <c r="L760" s="18" t="s">
        <v>4</v>
      </c>
      <c r="M760" s="18" t="s">
        <v>130</v>
      </c>
      <c r="N760" s="19" t="s">
        <v>5</v>
      </c>
      <c r="O760" s="18" t="s">
        <v>1504</v>
      </c>
      <c r="P760" s="20">
        <v>1</v>
      </c>
      <c r="Q760" s="21">
        <v>73</v>
      </c>
      <c r="R760" s="21">
        <f t="shared" si="29"/>
        <v>73</v>
      </c>
      <c r="S760" s="90" t="s">
        <v>3004</v>
      </c>
    </row>
    <row r="761" spans="1:19" ht="23.1" customHeight="1" x14ac:dyDescent="0.2">
      <c r="A761" s="95"/>
      <c r="B761" s="15" t="s">
        <v>2932</v>
      </c>
      <c r="C761" s="16" t="s">
        <v>3</v>
      </c>
      <c r="D761" s="17" t="s">
        <v>2402</v>
      </c>
      <c r="E761" s="17" t="s">
        <v>2958</v>
      </c>
      <c r="F761" s="32" t="s">
        <v>2961</v>
      </c>
      <c r="G761" s="18" t="s">
        <v>1499</v>
      </c>
      <c r="H761" s="18" t="s">
        <v>116</v>
      </c>
      <c r="I761" s="18" t="s">
        <v>416</v>
      </c>
      <c r="J761" s="18" t="s">
        <v>1501</v>
      </c>
      <c r="K761" s="19" t="str">
        <f t="shared" si="28"/>
        <v>S74GD0488S22427978X</v>
      </c>
      <c r="L761" s="18" t="s">
        <v>4</v>
      </c>
      <c r="M761" s="18" t="s">
        <v>130</v>
      </c>
      <c r="N761" s="19" t="s">
        <v>7</v>
      </c>
      <c r="O761" s="18" t="s">
        <v>1505</v>
      </c>
      <c r="P761" s="20">
        <v>1</v>
      </c>
      <c r="Q761" s="21">
        <v>73</v>
      </c>
      <c r="R761" s="21">
        <f t="shared" si="29"/>
        <v>73</v>
      </c>
      <c r="S761" s="90" t="s">
        <v>3004</v>
      </c>
    </row>
    <row r="762" spans="1:19" ht="23.1" customHeight="1" x14ac:dyDescent="0.2">
      <c r="A762" s="97"/>
      <c r="B762" s="15" t="s">
        <v>2932</v>
      </c>
      <c r="C762" s="16" t="s">
        <v>3</v>
      </c>
      <c r="D762" s="17" t="s">
        <v>2402</v>
      </c>
      <c r="E762" s="17" t="s">
        <v>2958</v>
      </c>
      <c r="F762" s="32" t="s">
        <v>2961</v>
      </c>
      <c r="G762" s="18" t="s">
        <v>1499</v>
      </c>
      <c r="H762" s="18" t="s">
        <v>116</v>
      </c>
      <c r="I762" s="18" t="s">
        <v>631</v>
      </c>
      <c r="J762" s="18" t="s">
        <v>1506</v>
      </c>
      <c r="K762" s="19" t="str">
        <f t="shared" si="28"/>
        <v>S74GD0488S22427985X</v>
      </c>
      <c r="L762" s="18" t="s">
        <v>4</v>
      </c>
      <c r="M762" s="18" t="s">
        <v>130</v>
      </c>
      <c r="N762" s="19" t="s">
        <v>0</v>
      </c>
      <c r="O762" s="18" t="s">
        <v>1507</v>
      </c>
      <c r="P762" s="20">
        <v>2</v>
      </c>
      <c r="Q762" s="21">
        <v>73</v>
      </c>
      <c r="R762" s="21">
        <f t="shared" si="29"/>
        <v>146</v>
      </c>
      <c r="S762" s="90" t="s">
        <v>3004</v>
      </c>
    </row>
    <row r="763" spans="1:19" ht="27" customHeight="1" x14ac:dyDescent="0.2">
      <c r="A763" s="94"/>
      <c r="B763" s="15" t="s">
        <v>2932</v>
      </c>
      <c r="C763" s="16" t="s">
        <v>3</v>
      </c>
      <c r="D763" s="17" t="s">
        <v>2402</v>
      </c>
      <c r="E763" s="17" t="s">
        <v>2958</v>
      </c>
      <c r="F763" s="32" t="s">
        <v>2961</v>
      </c>
      <c r="G763" s="18" t="s">
        <v>1508</v>
      </c>
      <c r="H763" s="18" t="s">
        <v>116</v>
      </c>
      <c r="I763" s="18" t="s">
        <v>18</v>
      </c>
      <c r="J763" s="18" t="s">
        <v>25</v>
      </c>
      <c r="K763" s="19" t="str">
        <f t="shared" si="28"/>
        <v>S74GD0489S22427900</v>
      </c>
      <c r="L763" s="18" t="s">
        <v>4</v>
      </c>
      <c r="M763" s="18" t="s">
        <v>130</v>
      </c>
      <c r="N763" s="19" t="s">
        <v>6</v>
      </c>
      <c r="O763" s="18" t="s">
        <v>1509</v>
      </c>
      <c r="P763" s="20">
        <v>1</v>
      </c>
      <c r="Q763" s="21">
        <v>82</v>
      </c>
      <c r="R763" s="21">
        <f t="shared" si="29"/>
        <v>82</v>
      </c>
      <c r="S763" s="90" t="s">
        <v>3004</v>
      </c>
    </row>
    <row r="764" spans="1:19" ht="27" customHeight="1" x14ac:dyDescent="0.2">
      <c r="A764" s="95"/>
      <c r="B764" s="15" t="s">
        <v>2932</v>
      </c>
      <c r="C764" s="16" t="s">
        <v>3</v>
      </c>
      <c r="D764" s="17" t="s">
        <v>2402</v>
      </c>
      <c r="E764" s="17" t="s">
        <v>2958</v>
      </c>
      <c r="F764" s="32" t="s">
        <v>2961</v>
      </c>
      <c r="G764" s="18" t="s">
        <v>1508</v>
      </c>
      <c r="H764" s="18" t="s">
        <v>116</v>
      </c>
      <c r="I764" s="18" t="s">
        <v>18</v>
      </c>
      <c r="J764" s="18" t="s">
        <v>25</v>
      </c>
      <c r="K764" s="19" t="str">
        <f t="shared" si="28"/>
        <v>S74GD0489S22427900</v>
      </c>
      <c r="L764" s="18" t="s">
        <v>4</v>
      </c>
      <c r="M764" s="18" t="s">
        <v>130</v>
      </c>
      <c r="N764" s="19" t="s">
        <v>0</v>
      </c>
      <c r="O764" s="18" t="s">
        <v>1510</v>
      </c>
      <c r="P764" s="20">
        <v>1</v>
      </c>
      <c r="Q764" s="21">
        <v>82</v>
      </c>
      <c r="R764" s="21">
        <f t="shared" si="29"/>
        <v>82</v>
      </c>
      <c r="S764" s="90" t="s">
        <v>3004</v>
      </c>
    </row>
    <row r="765" spans="1:19" ht="27" customHeight="1" x14ac:dyDescent="0.2">
      <c r="A765" s="95"/>
      <c r="B765" s="15" t="s">
        <v>2932</v>
      </c>
      <c r="C765" s="16" t="s">
        <v>3</v>
      </c>
      <c r="D765" s="17" t="s">
        <v>2402</v>
      </c>
      <c r="E765" s="17" t="s">
        <v>2958</v>
      </c>
      <c r="F765" s="32" t="s">
        <v>2961</v>
      </c>
      <c r="G765" s="18" t="s">
        <v>1508</v>
      </c>
      <c r="H765" s="18" t="s">
        <v>116</v>
      </c>
      <c r="I765" s="18" t="s">
        <v>18</v>
      </c>
      <c r="J765" s="18" t="s">
        <v>25</v>
      </c>
      <c r="K765" s="19" t="str">
        <f t="shared" si="28"/>
        <v>S74GD0489S22427900</v>
      </c>
      <c r="L765" s="18" t="s">
        <v>4</v>
      </c>
      <c r="M765" s="18" t="s">
        <v>130</v>
      </c>
      <c r="N765" s="19" t="s">
        <v>5</v>
      </c>
      <c r="O765" s="18" t="s">
        <v>1511</v>
      </c>
      <c r="P765" s="20">
        <v>2</v>
      </c>
      <c r="Q765" s="21">
        <v>82</v>
      </c>
      <c r="R765" s="21">
        <f t="shared" si="29"/>
        <v>164</v>
      </c>
      <c r="S765" s="90" t="s">
        <v>3004</v>
      </c>
    </row>
    <row r="766" spans="1:19" ht="27" customHeight="1" x14ac:dyDescent="0.2">
      <c r="A766" s="95"/>
      <c r="B766" s="15" t="s">
        <v>2932</v>
      </c>
      <c r="C766" s="16" t="s">
        <v>3</v>
      </c>
      <c r="D766" s="17" t="s">
        <v>2402</v>
      </c>
      <c r="E766" s="17" t="s">
        <v>2958</v>
      </c>
      <c r="F766" s="32" t="s">
        <v>2961</v>
      </c>
      <c r="G766" s="18" t="s">
        <v>1512</v>
      </c>
      <c r="H766" s="18" t="s">
        <v>116</v>
      </c>
      <c r="I766" s="18" t="s">
        <v>18</v>
      </c>
      <c r="J766" s="18" t="s">
        <v>25</v>
      </c>
      <c r="K766" s="19" t="str">
        <f t="shared" si="28"/>
        <v>S74GD0490S22427900</v>
      </c>
      <c r="L766" s="18" t="s">
        <v>4</v>
      </c>
      <c r="M766" s="18" t="s">
        <v>130</v>
      </c>
      <c r="N766" s="19" t="s">
        <v>6</v>
      </c>
      <c r="O766" s="18" t="s">
        <v>1513</v>
      </c>
      <c r="P766" s="20">
        <v>1</v>
      </c>
      <c r="Q766" s="21">
        <v>113</v>
      </c>
      <c r="R766" s="21">
        <f t="shared" si="29"/>
        <v>113</v>
      </c>
      <c r="S766" s="90" t="s">
        <v>3004</v>
      </c>
    </row>
    <row r="767" spans="1:19" ht="27" customHeight="1" x14ac:dyDescent="0.2">
      <c r="A767" s="97"/>
      <c r="B767" s="15" t="s">
        <v>2932</v>
      </c>
      <c r="C767" s="16" t="s">
        <v>3</v>
      </c>
      <c r="D767" s="17" t="s">
        <v>2402</v>
      </c>
      <c r="E767" s="17" t="s">
        <v>2958</v>
      </c>
      <c r="F767" s="32" t="s">
        <v>2961</v>
      </c>
      <c r="G767" s="18" t="s">
        <v>1512</v>
      </c>
      <c r="H767" s="18" t="s">
        <v>116</v>
      </c>
      <c r="I767" s="18" t="s">
        <v>18</v>
      </c>
      <c r="J767" s="18" t="s">
        <v>25</v>
      </c>
      <c r="K767" s="19" t="str">
        <f t="shared" si="28"/>
        <v>S74GD0490S22427900</v>
      </c>
      <c r="L767" s="18" t="s">
        <v>4</v>
      </c>
      <c r="M767" s="18" t="s">
        <v>130</v>
      </c>
      <c r="N767" s="19" t="s">
        <v>0</v>
      </c>
      <c r="O767" s="18" t="s">
        <v>1514</v>
      </c>
      <c r="P767" s="20">
        <v>5</v>
      </c>
      <c r="Q767" s="21">
        <v>113</v>
      </c>
      <c r="R767" s="21">
        <f t="shared" si="29"/>
        <v>565</v>
      </c>
      <c r="S767" s="90" t="s">
        <v>3004</v>
      </c>
    </row>
    <row r="768" spans="1:19" ht="27" customHeight="1" x14ac:dyDescent="0.2">
      <c r="A768" s="94"/>
      <c r="B768" s="15" t="s">
        <v>2932</v>
      </c>
      <c r="C768" s="16" t="s">
        <v>3</v>
      </c>
      <c r="D768" s="17" t="s">
        <v>2402</v>
      </c>
      <c r="E768" s="17" t="s">
        <v>2958</v>
      </c>
      <c r="F768" s="32" t="s">
        <v>2961</v>
      </c>
      <c r="G768" s="18" t="s">
        <v>443</v>
      </c>
      <c r="H768" s="18" t="s">
        <v>116</v>
      </c>
      <c r="I768" s="18" t="s">
        <v>18</v>
      </c>
      <c r="J768" s="18" t="s">
        <v>25</v>
      </c>
      <c r="K768" s="19" t="str">
        <f t="shared" si="28"/>
        <v>S74GD0491S22427900</v>
      </c>
      <c r="L768" s="18" t="s">
        <v>4</v>
      </c>
      <c r="M768" s="18" t="s">
        <v>130</v>
      </c>
      <c r="N768" s="19" t="s">
        <v>20</v>
      </c>
      <c r="O768" s="18" t="s">
        <v>1515</v>
      </c>
      <c r="P768" s="20">
        <v>1</v>
      </c>
      <c r="Q768" s="21">
        <v>77</v>
      </c>
      <c r="R768" s="21">
        <f t="shared" si="29"/>
        <v>77</v>
      </c>
      <c r="S768" s="90" t="s">
        <v>3004</v>
      </c>
    </row>
    <row r="769" spans="1:19" ht="27" customHeight="1" x14ac:dyDescent="0.2">
      <c r="A769" s="95"/>
      <c r="B769" s="15" t="s">
        <v>2932</v>
      </c>
      <c r="C769" s="16" t="s">
        <v>3</v>
      </c>
      <c r="D769" s="17" t="s">
        <v>2402</v>
      </c>
      <c r="E769" s="17" t="s">
        <v>2958</v>
      </c>
      <c r="F769" s="32" t="s">
        <v>2961</v>
      </c>
      <c r="G769" s="18" t="s">
        <v>443</v>
      </c>
      <c r="H769" s="18" t="s">
        <v>116</v>
      </c>
      <c r="I769" s="18" t="s">
        <v>18</v>
      </c>
      <c r="J769" s="18" t="s">
        <v>25</v>
      </c>
      <c r="K769" s="19" t="str">
        <f t="shared" si="28"/>
        <v>S74GD0491S22427900</v>
      </c>
      <c r="L769" s="18" t="s">
        <v>4</v>
      </c>
      <c r="M769" s="18" t="s">
        <v>130</v>
      </c>
      <c r="N769" s="19" t="s">
        <v>6</v>
      </c>
      <c r="O769" s="18" t="s">
        <v>1516</v>
      </c>
      <c r="P769" s="20">
        <v>1</v>
      </c>
      <c r="Q769" s="21">
        <v>77</v>
      </c>
      <c r="R769" s="21">
        <f t="shared" si="29"/>
        <v>77</v>
      </c>
      <c r="S769" s="90" t="s">
        <v>3004</v>
      </c>
    </row>
    <row r="770" spans="1:19" ht="27" customHeight="1" x14ac:dyDescent="0.2">
      <c r="A770" s="95"/>
      <c r="B770" s="15" t="s">
        <v>2932</v>
      </c>
      <c r="C770" s="16" t="s">
        <v>3</v>
      </c>
      <c r="D770" s="17" t="s">
        <v>2402</v>
      </c>
      <c r="E770" s="17" t="s">
        <v>2958</v>
      </c>
      <c r="F770" s="32" t="s">
        <v>2961</v>
      </c>
      <c r="G770" s="18" t="s">
        <v>443</v>
      </c>
      <c r="H770" s="18" t="s">
        <v>116</v>
      </c>
      <c r="I770" s="18" t="s">
        <v>18</v>
      </c>
      <c r="J770" s="18" t="s">
        <v>25</v>
      </c>
      <c r="K770" s="19" t="str">
        <f t="shared" si="28"/>
        <v>S74GD0491S22427900</v>
      </c>
      <c r="L770" s="18" t="s">
        <v>4</v>
      </c>
      <c r="M770" s="18" t="s">
        <v>130</v>
      </c>
      <c r="N770" s="19" t="s">
        <v>0</v>
      </c>
      <c r="O770" s="18" t="s">
        <v>630</v>
      </c>
      <c r="P770" s="20">
        <v>2</v>
      </c>
      <c r="Q770" s="21">
        <v>77</v>
      </c>
      <c r="R770" s="21">
        <f t="shared" si="29"/>
        <v>154</v>
      </c>
      <c r="S770" s="90" t="s">
        <v>3004</v>
      </c>
    </row>
    <row r="771" spans="1:19" ht="27" customHeight="1" x14ac:dyDescent="0.2">
      <c r="A771" s="95"/>
      <c r="B771" s="15" t="s">
        <v>2932</v>
      </c>
      <c r="C771" s="16" t="s">
        <v>3</v>
      </c>
      <c r="D771" s="17" t="s">
        <v>2402</v>
      </c>
      <c r="E771" s="17" t="s">
        <v>2958</v>
      </c>
      <c r="F771" s="32" t="s">
        <v>2961</v>
      </c>
      <c r="G771" s="18" t="s">
        <v>443</v>
      </c>
      <c r="H771" s="18" t="s">
        <v>116</v>
      </c>
      <c r="I771" s="18" t="s">
        <v>18</v>
      </c>
      <c r="J771" s="18" t="s">
        <v>25</v>
      </c>
      <c r="K771" s="19" t="str">
        <f t="shared" si="28"/>
        <v>S74GD0491S22427900</v>
      </c>
      <c r="L771" s="18" t="s">
        <v>4</v>
      </c>
      <c r="M771" s="18" t="s">
        <v>130</v>
      </c>
      <c r="N771" s="19" t="s">
        <v>5</v>
      </c>
      <c r="O771" s="18" t="s">
        <v>1517</v>
      </c>
      <c r="P771" s="20">
        <v>5</v>
      </c>
      <c r="Q771" s="21">
        <v>77</v>
      </c>
      <c r="R771" s="21">
        <f t="shared" si="29"/>
        <v>385</v>
      </c>
      <c r="S771" s="90" t="s">
        <v>3004</v>
      </c>
    </row>
    <row r="772" spans="1:19" ht="27" customHeight="1" x14ac:dyDescent="0.2">
      <c r="A772" s="95"/>
      <c r="B772" s="15" t="s">
        <v>2932</v>
      </c>
      <c r="C772" s="16" t="s">
        <v>3</v>
      </c>
      <c r="D772" s="17" t="s">
        <v>2402</v>
      </c>
      <c r="E772" s="17" t="s">
        <v>2958</v>
      </c>
      <c r="F772" s="32" t="s">
        <v>2961</v>
      </c>
      <c r="G772" s="18" t="s">
        <v>443</v>
      </c>
      <c r="H772" s="18" t="s">
        <v>116</v>
      </c>
      <c r="I772" s="18" t="s">
        <v>18</v>
      </c>
      <c r="J772" s="18" t="s">
        <v>25</v>
      </c>
      <c r="K772" s="19" t="str">
        <f t="shared" si="28"/>
        <v>S74GD0491S22427900</v>
      </c>
      <c r="L772" s="18" t="s">
        <v>4</v>
      </c>
      <c r="M772" s="18" t="s">
        <v>130</v>
      </c>
      <c r="N772" s="19" t="s">
        <v>7</v>
      </c>
      <c r="O772" s="18" t="s">
        <v>1518</v>
      </c>
      <c r="P772" s="20">
        <v>4</v>
      </c>
      <c r="Q772" s="21">
        <v>77</v>
      </c>
      <c r="R772" s="21">
        <f t="shared" si="29"/>
        <v>308</v>
      </c>
      <c r="S772" s="90" t="s">
        <v>3004</v>
      </c>
    </row>
    <row r="773" spans="1:19" ht="27" customHeight="1" x14ac:dyDescent="0.2">
      <c r="A773" s="95"/>
      <c r="B773" s="15" t="s">
        <v>2932</v>
      </c>
      <c r="C773" s="16" t="s">
        <v>3</v>
      </c>
      <c r="D773" s="17" t="s">
        <v>2402</v>
      </c>
      <c r="E773" s="17" t="s">
        <v>2958</v>
      </c>
      <c r="F773" s="32" t="s">
        <v>2961</v>
      </c>
      <c r="G773" s="18" t="s">
        <v>443</v>
      </c>
      <c r="H773" s="18" t="s">
        <v>116</v>
      </c>
      <c r="I773" s="18" t="s">
        <v>18</v>
      </c>
      <c r="J773" s="18" t="s">
        <v>25</v>
      </c>
      <c r="K773" s="19" t="str">
        <f t="shared" si="28"/>
        <v>S74GD0491S22427900</v>
      </c>
      <c r="L773" s="18" t="s">
        <v>4</v>
      </c>
      <c r="M773" s="18" t="s">
        <v>130</v>
      </c>
      <c r="N773" s="19" t="s">
        <v>8</v>
      </c>
      <c r="O773" s="18" t="s">
        <v>1519</v>
      </c>
      <c r="P773" s="20">
        <v>1</v>
      </c>
      <c r="Q773" s="21">
        <v>77</v>
      </c>
      <c r="R773" s="21">
        <f t="shared" si="29"/>
        <v>77</v>
      </c>
      <c r="S773" s="90" t="s">
        <v>3004</v>
      </c>
    </row>
    <row r="774" spans="1:19" ht="27" customHeight="1" x14ac:dyDescent="0.2">
      <c r="A774" s="97"/>
      <c r="B774" s="15" t="s">
        <v>2932</v>
      </c>
      <c r="C774" s="16" t="s">
        <v>3</v>
      </c>
      <c r="D774" s="17" t="s">
        <v>2402</v>
      </c>
      <c r="E774" s="17" t="s">
        <v>2958</v>
      </c>
      <c r="F774" s="32" t="s">
        <v>2961</v>
      </c>
      <c r="G774" s="18" t="s">
        <v>443</v>
      </c>
      <c r="H774" s="18" t="s">
        <v>116</v>
      </c>
      <c r="I774" s="18" t="s">
        <v>18</v>
      </c>
      <c r="J774" s="18" t="s">
        <v>25</v>
      </c>
      <c r="K774" s="19" t="str">
        <f t="shared" si="28"/>
        <v>S74GD0491S22427900</v>
      </c>
      <c r="L774" s="18" t="s">
        <v>4</v>
      </c>
      <c r="M774" s="18" t="s">
        <v>130</v>
      </c>
      <c r="N774" s="19" t="s">
        <v>40</v>
      </c>
      <c r="O774" s="18" t="s">
        <v>1520</v>
      </c>
      <c r="P774" s="20">
        <v>2</v>
      </c>
      <c r="Q774" s="21">
        <v>77</v>
      </c>
      <c r="R774" s="21">
        <f t="shared" si="29"/>
        <v>154</v>
      </c>
      <c r="S774" s="90" t="s">
        <v>3004</v>
      </c>
    </row>
    <row r="775" spans="1:19" ht="23.1" customHeight="1" x14ac:dyDescent="0.2">
      <c r="A775" s="94"/>
      <c r="B775" s="15" t="s">
        <v>2932</v>
      </c>
      <c r="C775" s="16" t="s">
        <v>3</v>
      </c>
      <c r="D775" s="17" t="s">
        <v>2402</v>
      </c>
      <c r="E775" s="17" t="s">
        <v>2958</v>
      </c>
      <c r="F775" s="32" t="s">
        <v>2961</v>
      </c>
      <c r="G775" s="18" t="s">
        <v>1521</v>
      </c>
      <c r="H775" s="18" t="s">
        <v>116</v>
      </c>
      <c r="I775" s="18" t="s">
        <v>18</v>
      </c>
      <c r="J775" s="18" t="s">
        <v>25</v>
      </c>
      <c r="K775" s="19" t="str">
        <f t="shared" si="28"/>
        <v>S74GD0492S22427900</v>
      </c>
      <c r="L775" s="18" t="s">
        <v>4</v>
      </c>
      <c r="M775" s="18" t="s">
        <v>130</v>
      </c>
      <c r="N775" s="19" t="s">
        <v>6</v>
      </c>
      <c r="O775" s="18" t="s">
        <v>1522</v>
      </c>
      <c r="P775" s="20">
        <v>6</v>
      </c>
      <c r="Q775" s="21">
        <v>80</v>
      </c>
      <c r="R775" s="21">
        <f t="shared" si="29"/>
        <v>480</v>
      </c>
      <c r="S775" s="90" t="s">
        <v>3004</v>
      </c>
    </row>
    <row r="776" spans="1:19" ht="23.1" customHeight="1" x14ac:dyDescent="0.2">
      <c r="A776" s="95"/>
      <c r="B776" s="15" t="s">
        <v>2932</v>
      </c>
      <c r="C776" s="16" t="s">
        <v>3</v>
      </c>
      <c r="D776" s="17" t="s">
        <v>2402</v>
      </c>
      <c r="E776" s="17" t="s">
        <v>2958</v>
      </c>
      <c r="F776" s="32" t="s">
        <v>2961</v>
      </c>
      <c r="G776" s="18" t="s">
        <v>1521</v>
      </c>
      <c r="H776" s="18" t="s">
        <v>116</v>
      </c>
      <c r="I776" s="18" t="s">
        <v>18</v>
      </c>
      <c r="J776" s="18" t="s">
        <v>25</v>
      </c>
      <c r="K776" s="19" t="str">
        <f t="shared" si="28"/>
        <v>S74GD0492S22427900</v>
      </c>
      <c r="L776" s="18" t="s">
        <v>4</v>
      </c>
      <c r="M776" s="18" t="s">
        <v>130</v>
      </c>
      <c r="N776" s="19" t="s">
        <v>0</v>
      </c>
      <c r="O776" s="18" t="s">
        <v>1523</v>
      </c>
      <c r="P776" s="20">
        <v>6</v>
      </c>
      <c r="Q776" s="21">
        <v>80</v>
      </c>
      <c r="R776" s="21">
        <f t="shared" si="29"/>
        <v>480</v>
      </c>
      <c r="S776" s="90" t="s">
        <v>3004</v>
      </c>
    </row>
    <row r="777" spans="1:19" ht="23.1" customHeight="1" x14ac:dyDescent="0.2">
      <c r="A777" s="95"/>
      <c r="B777" s="15" t="s">
        <v>2932</v>
      </c>
      <c r="C777" s="16" t="s">
        <v>3</v>
      </c>
      <c r="D777" s="17" t="s">
        <v>2402</v>
      </c>
      <c r="E777" s="17" t="s">
        <v>2958</v>
      </c>
      <c r="F777" s="32" t="s">
        <v>2961</v>
      </c>
      <c r="G777" s="18" t="s">
        <v>1521</v>
      </c>
      <c r="H777" s="18" t="s">
        <v>116</v>
      </c>
      <c r="I777" s="18" t="s">
        <v>18</v>
      </c>
      <c r="J777" s="18" t="s">
        <v>25</v>
      </c>
      <c r="K777" s="19" t="str">
        <f t="shared" si="28"/>
        <v>S74GD0492S22427900</v>
      </c>
      <c r="L777" s="18" t="s">
        <v>4</v>
      </c>
      <c r="M777" s="18" t="s">
        <v>130</v>
      </c>
      <c r="N777" s="19" t="s">
        <v>5</v>
      </c>
      <c r="O777" s="18" t="s">
        <v>1524</v>
      </c>
      <c r="P777" s="20">
        <v>2</v>
      </c>
      <c r="Q777" s="21">
        <v>80</v>
      </c>
      <c r="R777" s="21">
        <f t="shared" si="29"/>
        <v>160</v>
      </c>
      <c r="S777" s="90" t="s">
        <v>3004</v>
      </c>
    </row>
    <row r="778" spans="1:19" ht="23.1" customHeight="1" x14ac:dyDescent="0.2">
      <c r="A778" s="95"/>
      <c r="B778" s="15" t="s">
        <v>2932</v>
      </c>
      <c r="C778" s="16" t="s">
        <v>3</v>
      </c>
      <c r="D778" s="17" t="s">
        <v>2402</v>
      </c>
      <c r="E778" s="17" t="s">
        <v>2958</v>
      </c>
      <c r="F778" s="32" t="s">
        <v>2961</v>
      </c>
      <c r="G778" s="18" t="s">
        <v>1521</v>
      </c>
      <c r="H778" s="18" t="s">
        <v>116</v>
      </c>
      <c r="I778" s="18" t="s">
        <v>18</v>
      </c>
      <c r="J778" s="18" t="s">
        <v>25</v>
      </c>
      <c r="K778" s="19" t="str">
        <f t="shared" si="28"/>
        <v>S74GD0492S22427900</v>
      </c>
      <c r="L778" s="18" t="s">
        <v>4</v>
      </c>
      <c r="M778" s="18" t="s">
        <v>130</v>
      </c>
      <c r="N778" s="19" t="s">
        <v>8</v>
      </c>
      <c r="O778" s="18" t="s">
        <v>1525</v>
      </c>
      <c r="P778" s="20">
        <v>1</v>
      </c>
      <c r="Q778" s="21">
        <v>80</v>
      </c>
      <c r="R778" s="21">
        <f t="shared" si="29"/>
        <v>80</v>
      </c>
      <c r="S778" s="90" t="s">
        <v>3004</v>
      </c>
    </row>
    <row r="779" spans="1:19" ht="23.1" customHeight="1" x14ac:dyDescent="0.2">
      <c r="A779" s="95"/>
      <c r="B779" s="15" t="s">
        <v>2932</v>
      </c>
      <c r="C779" s="16" t="s">
        <v>3</v>
      </c>
      <c r="D779" s="17" t="s">
        <v>2402</v>
      </c>
      <c r="E779" s="17" t="s">
        <v>2958</v>
      </c>
      <c r="F779" s="32" t="s">
        <v>2961</v>
      </c>
      <c r="G779" s="18" t="s">
        <v>328</v>
      </c>
      <c r="H779" s="18" t="s">
        <v>116</v>
      </c>
      <c r="I779" s="18" t="s">
        <v>1500</v>
      </c>
      <c r="J779" s="18" t="s">
        <v>337</v>
      </c>
      <c r="K779" s="19" t="str">
        <f t="shared" si="28"/>
        <v>S74GD0493S22427977X</v>
      </c>
      <c r="L779" s="18" t="s">
        <v>4</v>
      </c>
      <c r="M779" s="18" t="s">
        <v>130</v>
      </c>
      <c r="N779" s="19" t="s">
        <v>20</v>
      </c>
      <c r="O779" s="18" t="s">
        <v>2222</v>
      </c>
      <c r="P779" s="20">
        <v>1</v>
      </c>
      <c r="Q779" s="21">
        <v>69</v>
      </c>
      <c r="R779" s="21">
        <f t="shared" si="29"/>
        <v>69</v>
      </c>
      <c r="S779" s="90" t="s">
        <v>3004</v>
      </c>
    </row>
    <row r="780" spans="1:19" ht="23.1" customHeight="1" x14ac:dyDescent="0.2">
      <c r="A780" s="95"/>
      <c r="B780" s="15" t="s">
        <v>2932</v>
      </c>
      <c r="C780" s="16" t="s">
        <v>3</v>
      </c>
      <c r="D780" s="17" t="s">
        <v>2402</v>
      </c>
      <c r="E780" s="17" t="s">
        <v>2958</v>
      </c>
      <c r="F780" s="32" t="s">
        <v>2961</v>
      </c>
      <c r="G780" s="18" t="s">
        <v>328</v>
      </c>
      <c r="H780" s="18" t="s">
        <v>116</v>
      </c>
      <c r="I780" s="18" t="s">
        <v>1500</v>
      </c>
      <c r="J780" s="18" t="s">
        <v>337</v>
      </c>
      <c r="K780" s="19" t="str">
        <f t="shared" si="28"/>
        <v>S74GD0493S22427977X</v>
      </c>
      <c r="L780" s="18" t="s">
        <v>4</v>
      </c>
      <c r="M780" s="18" t="s">
        <v>130</v>
      </c>
      <c r="N780" s="19" t="s">
        <v>0</v>
      </c>
      <c r="O780" s="18" t="s">
        <v>2223</v>
      </c>
      <c r="P780" s="20">
        <v>3</v>
      </c>
      <c r="Q780" s="21">
        <v>69</v>
      </c>
      <c r="R780" s="21">
        <f t="shared" si="29"/>
        <v>207</v>
      </c>
      <c r="S780" s="90" t="s">
        <v>3004</v>
      </c>
    </row>
    <row r="781" spans="1:19" ht="23.1" customHeight="1" x14ac:dyDescent="0.2">
      <c r="A781" s="95"/>
      <c r="B781" s="15" t="s">
        <v>2932</v>
      </c>
      <c r="C781" s="16" t="s">
        <v>3</v>
      </c>
      <c r="D781" s="17" t="s">
        <v>2402</v>
      </c>
      <c r="E781" s="17" t="s">
        <v>2958</v>
      </c>
      <c r="F781" s="32" t="s">
        <v>2961</v>
      </c>
      <c r="G781" s="18" t="s">
        <v>328</v>
      </c>
      <c r="H781" s="18" t="s">
        <v>116</v>
      </c>
      <c r="I781" s="18" t="s">
        <v>1500</v>
      </c>
      <c r="J781" s="18" t="s">
        <v>337</v>
      </c>
      <c r="K781" s="19" t="str">
        <f t="shared" si="28"/>
        <v>S74GD0493S22427977X</v>
      </c>
      <c r="L781" s="18" t="s">
        <v>4</v>
      </c>
      <c r="M781" s="18" t="s">
        <v>130</v>
      </c>
      <c r="N781" s="19" t="s">
        <v>5</v>
      </c>
      <c r="O781" s="18" t="s">
        <v>2224</v>
      </c>
      <c r="P781" s="20">
        <v>1</v>
      </c>
      <c r="Q781" s="21">
        <v>69</v>
      </c>
      <c r="R781" s="21">
        <f t="shared" si="29"/>
        <v>69</v>
      </c>
      <c r="S781" s="90" t="s">
        <v>3004</v>
      </c>
    </row>
    <row r="782" spans="1:19" ht="23.1" customHeight="1" x14ac:dyDescent="0.2">
      <c r="A782" s="95"/>
      <c r="B782" s="15" t="s">
        <v>2932</v>
      </c>
      <c r="C782" s="16" t="s">
        <v>3</v>
      </c>
      <c r="D782" s="17" t="s">
        <v>2402</v>
      </c>
      <c r="E782" s="17" t="s">
        <v>2958</v>
      </c>
      <c r="F782" s="32" t="s">
        <v>2961</v>
      </c>
      <c r="G782" s="18" t="s">
        <v>328</v>
      </c>
      <c r="H782" s="18" t="s">
        <v>116</v>
      </c>
      <c r="I782" s="18" t="s">
        <v>1500</v>
      </c>
      <c r="J782" s="18" t="s">
        <v>337</v>
      </c>
      <c r="K782" s="19" t="str">
        <f t="shared" si="28"/>
        <v>S74GD0493S22427977X</v>
      </c>
      <c r="L782" s="18" t="s">
        <v>4</v>
      </c>
      <c r="M782" s="18" t="s">
        <v>130</v>
      </c>
      <c r="N782" s="19" t="s">
        <v>8</v>
      </c>
      <c r="O782" s="18" t="s">
        <v>2225</v>
      </c>
      <c r="P782" s="20">
        <v>1</v>
      </c>
      <c r="Q782" s="21">
        <v>69</v>
      </c>
      <c r="R782" s="21">
        <f t="shared" si="29"/>
        <v>69</v>
      </c>
      <c r="S782" s="90" t="s">
        <v>3004</v>
      </c>
    </row>
    <row r="783" spans="1:19" ht="23.1" customHeight="1" x14ac:dyDescent="0.2">
      <c r="A783" s="95"/>
      <c r="B783" s="15" t="s">
        <v>2932</v>
      </c>
      <c r="C783" s="16" t="s">
        <v>3</v>
      </c>
      <c r="D783" s="17" t="s">
        <v>2402</v>
      </c>
      <c r="E783" s="17" t="s">
        <v>2958</v>
      </c>
      <c r="F783" s="32" t="s">
        <v>2961</v>
      </c>
      <c r="G783" s="18" t="s">
        <v>328</v>
      </c>
      <c r="H783" s="18" t="s">
        <v>116</v>
      </c>
      <c r="I783" s="18" t="s">
        <v>416</v>
      </c>
      <c r="J783" s="18" t="s">
        <v>417</v>
      </c>
      <c r="K783" s="19" t="str">
        <f t="shared" si="28"/>
        <v>S74GD0493S22427978X</v>
      </c>
      <c r="L783" s="18" t="s">
        <v>4</v>
      </c>
      <c r="M783" s="18" t="s">
        <v>130</v>
      </c>
      <c r="N783" s="19" t="s">
        <v>5</v>
      </c>
      <c r="O783" s="18" t="s">
        <v>2226</v>
      </c>
      <c r="P783" s="20">
        <v>1</v>
      </c>
      <c r="Q783" s="21">
        <v>69</v>
      </c>
      <c r="R783" s="21">
        <f t="shared" si="29"/>
        <v>69</v>
      </c>
      <c r="S783" s="90" t="s">
        <v>3004</v>
      </c>
    </row>
    <row r="784" spans="1:19" ht="23.1" customHeight="1" x14ac:dyDescent="0.2">
      <c r="A784" s="95"/>
      <c r="B784" s="15" t="s">
        <v>2932</v>
      </c>
      <c r="C784" s="16" t="s">
        <v>3</v>
      </c>
      <c r="D784" s="17" t="s">
        <v>2402</v>
      </c>
      <c r="E784" s="17" t="s">
        <v>2958</v>
      </c>
      <c r="F784" s="32" t="s">
        <v>2961</v>
      </c>
      <c r="G784" s="18" t="s">
        <v>328</v>
      </c>
      <c r="H784" s="18" t="s">
        <v>116</v>
      </c>
      <c r="I784" s="18" t="s">
        <v>631</v>
      </c>
      <c r="J784" s="18" t="s">
        <v>632</v>
      </c>
      <c r="K784" s="19" t="str">
        <f t="shared" si="28"/>
        <v>S74GD0493S22427985X</v>
      </c>
      <c r="L784" s="18" t="s">
        <v>4</v>
      </c>
      <c r="M784" s="18" t="s">
        <v>130</v>
      </c>
      <c r="N784" s="19" t="s">
        <v>20</v>
      </c>
      <c r="O784" s="18" t="s">
        <v>2227</v>
      </c>
      <c r="P784" s="20">
        <v>1</v>
      </c>
      <c r="Q784" s="21">
        <v>69</v>
      </c>
      <c r="R784" s="21">
        <f t="shared" si="29"/>
        <v>69</v>
      </c>
      <c r="S784" s="90" t="s">
        <v>3004</v>
      </c>
    </row>
    <row r="785" spans="1:19" ht="23.1" customHeight="1" x14ac:dyDescent="0.2">
      <c r="A785" s="95"/>
      <c r="B785" s="15" t="s">
        <v>2932</v>
      </c>
      <c r="C785" s="16" t="s">
        <v>3</v>
      </c>
      <c r="D785" s="17" t="s">
        <v>2402</v>
      </c>
      <c r="E785" s="17" t="s">
        <v>2958</v>
      </c>
      <c r="F785" s="32" t="s">
        <v>2961</v>
      </c>
      <c r="G785" s="18" t="s">
        <v>328</v>
      </c>
      <c r="H785" s="18" t="s">
        <v>116</v>
      </c>
      <c r="I785" s="18" t="s">
        <v>631</v>
      </c>
      <c r="J785" s="18" t="s">
        <v>632</v>
      </c>
      <c r="K785" s="19" t="str">
        <f t="shared" si="28"/>
        <v>S74GD0493S22427985X</v>
      </c>
      <c r="L785" s="18" t="s">
        <v>4</v>
      </c>
      <c r="M785" s="18" t="s">
        <v>130</v>
      </c>
      <c r="N785" s="19" t="s">
        <v>0</v>
      </c>
      <c r="O785" s="18" t="s">
        <v>633</v>
      </c>
      <c r="P785" s="20">
        <v>5</v>
      </c>
      <c r="Q785" s="21">
        <v>69</v>
      </c>
      <c r="R785" s="21">
        <f t="shared" si="29"/>
        <v>345</v>
      </c>
      <c r="S785" s="90" t="s">
        <v>3004</v>
      </c>
    </row>
    <row r="786" spans="1:19" ht="23.1" customHeight="1" x14ac:dyDescent="0.2">
      <c r="A786" s="95"/>
      <c r="B786" s="15" t="s">
        <v>2932</v>
      </c>
      <c r="C786" s="16" t="s">
        <v>3</v>
      </c>
      <c r="D786" s="17" t="s">
        <v>2402</v>
      </c>
      <c r="E786" s="17" t="s">
        <v>2958</v>
      </c>
      <c r="F786" s="32" t="s">
        <v>2961</v>
      </c>
      <c r="G786" s="18" t="s">
        <v>328</v>
      </c>
      <c r="H786" s="18" t="s">
        <v>116</v>
      </c>
      <c r="I786" s="18" t="s">
        <v>631</v>
      </c>
      <c r="J786" s="18" t="s">
        <v>632</v>
      </c>
      <c r="K786" s="19" t="str">
        <f t="shared" si="28"/>
        <v>S74GD0493S22427985X</v>
      </c>
      <c r="L786" s="18" t="s">
        <v>4</v>
      </c>
      <c r="M786" s="18" t="s">
        <v>130</v>
      </c>
      <c r="N786" s="19" t="s">
        <v>7</v>
      </c>
      <c r="O786" s="18" t="s">
        <v>2228</v>
      </c>
      <c r="P786" s="20">
        <v>1</v>
      </c>
      <c r="Q786" s="21">
        <v>69</v>
      </c>
      <c r="R786" s="21">
        <f t="shared" si="29"/>
        <v>69</v>
      </c>
      <c r="S786" s="90" t="s">
        <v>3004</v>
      </c>
    </row>
    <row r="787" spans="1:19" ht="23.1" customHeight="1" x14ac:dyDescent="0.2">
      <c r="A787" s="95"/>
      <c r="B787" s="15" t="s">
        <v>2932</v>
      </c>
      <c r="C787" s="16" t="s">
        <v>3</v>
      </c>
      <c r="D787" s="17" t="s">
        <v>2402</v>
      </c>
      <c r="E787" s="17" t="s">
        <v>2958</v>
      </c>
      <c r="F787" s="32" t="s">
        <v>2961</v>
      </c>
      <c r="G787" s="18" t="s">
        <v>328</v>
      </c>
      <c r="H787" s="18" t="s">
        <v>116</v>
      </c>
      <c r="I787" s="18" t="s">
        <v>631</v>
      </c>
      <c r="J787" s="18" t="s">
        <v>632</v>
      </c>
      <c r="K787" s="19" t="str">
        <f t="shared" si="28"/>
        <v>S74GD0493S22427985X</v>
      </c>
      <c r="L787" s="18" t="s">
        <v>4</v>
      </c>
      <c r="M787" s="18" t="s">
        <v>130</v>
      </c>
      <c r="N787" s="19" t="s">
        <v>40</v>
      </c>
      <c r="O787" s="18" t="s">
        <v>2229</v>
      </c>
      <c r="P787" s="20">
        <v>2</v>
      </c>
      <c r="Q787" s="21">
        <v>69</v>
      </c>
      <c r="R787" s="21">
        <f t="shared" si="29"/>
        <v>138</v>
      </c>
      <c r="S787" s="90" t="s">
        <v>3004</v>
      </c>
    </row>
    <row r="788" spans="1:19" ht="23.1" customHeight="1" x14ac:dyDescent="0.2">
      <c r="A788" s="95"/>
      <c r="B788" s="15" t="s">
        <v>2932</v>
      </c>
      <c r="C788" s="16" t="s">
        <v>3</v>
      </c>
      <c r="D788" s="17" t="s">
        <v>2402</v>
      </c>
      <c r="E788" s="17" t="s">
        <v>2958</v>
      </c>
      <c r="F788" s="32" t="s">
        <v>2961</v>
      </c>
      <c r="G788" s="18" t="s">
        <v>328</v>
      </c>
      <c r="H788" s="18" t="s">
        <v>116</v>
      </c>
      <c r="I788" s="18" t="s">
        <v>2230</v>
      </c>
      <c r="J788" s="18" t="s">
        <v>327</v>
      </c>
      <c r="K788" s="19" t="str">
        <f t="shared" si="28"/>
        <v>S74GD0493S22427986X</v>
      </c>
      <c r="L788" s="18" t="s">
        <v>4</v>
      </c>
      <c r="M788" s="18" t="s">
        <v>130</v>
      </c>
      <c r="N788" s="19" t="s">
        <v>0</v>
      </c>
      <c r="O788" s="18" t="s">
        <v>2231</v>
      </c>
      <c r="P788" s="20">
        <v>1</v>
      </c>
      <c r="Q788" s="21">
        <v>69</v>
      </c>
      <c r="R788" s="21">
        <f t="shared" si="29"/>
        <v>69</v>
      </c>
      <c r="S788" s="90" t="s">
        <v>3004</v>
      </c>
    </row>
    <row r="789" spans="1:19" ht="23.1" customHeight="1" x14ac:dyDescent="0.2">
      <c r="A789" s="95"/>
      <c r="B789" s="15" t="s">
        <v>2932</v>
      </c>
      <c r="C789" s="16" t="s">
        <v>3</v>
      </c>
      <c r="D789" s="17" t="s">
        <v>2402</v>
      </c>
      <c r="E789" s="17" t="s">
        <v>2958</v>
      </c>
      <c r="F789" s="32" t="s">
        <v>2961</v>
      </c>
      <c r="G789" s="18" t="s">
        <v>328</v>
      </c>
      <c r="H789" s="18" t="s">
        <v>116</v>
      </c>
      <c r="I789" s="18" t="s">
        <v>2230</v>
      </c>
      <c r="J789" s="18" t="s">
        <v>327</v>
      </c>
      <c r="K789" s="19" t="str">
        <f t="shared" si="28"/>
        <v>S74GD0493S22427986X</v>
      </c>
      <c r="L789" s="18" t="s">
        <v>4</v>
      </c>
      <c r="M789" s="18" t="s">
        <v>130</v>
      </c>
      <c r="N789" s="19" t="s">
        <v>5</v>
      </c>
      <c r="O789" s="18" t="s">
        <v>2232</v>
      </c>
      <c r="P789" s="20">
        <v>1</v>
      </c>
      <c r="Q789" s="21">
        <v>69</v>
      </c>
      <c r="R789" s="21">
        <f t="shared" si="29"/>
        <v>69</v>
      </c>
      <c r="S789" s="90" t="s">
        <v>3004</v>
      </c>
    </row>
    <row r="790" spans="1:19" ht="23.1" customHeight="1" x14ac:dyDescent="0.2">
      <c r="A790" s="97"/>
      <c r="B790" s="15" t="s">
        <v>2932</v>
      </c>
      <c r="C790" s="16" t="s">
        <v>3</v>
      </c>
      <c r="D790" s="17" t="s">
        <v>2402</v>
      </c>
      <c r="E790" s="17" t="s">
        <v>2958</v>
      </c>
      <c r="F790" s="32" t="s">
        <v>2961</v>
      </c>
      <c r="G790" s="18" t="s">
        <v>328</v>
      </c>
      <c r="H790" s="18" t="s">
        <v>116</v>
      </c>
      <c r="I790" s="18" t="s">
        <v>978</v>
      </c>
      <c r="J790" s="18" t="s">
        <v>2233</v>
      </c>
      <c r="K790" s="19" t="str">
        <f t="shared" si="28"/>
        <v>S74GD0493S22427987X</v>
      </c>
      <c r="L790" s="18" t="s">
        <v>4</v>
      </c>
      <c r="M790" s="18" t="s">
        <v>130</v>
      </c>
      <c r="N790" s="19" t="s">
        <v>8</v>
      </c>
      <c r="O790" s="18" t="s">
        <v>2234</v>
      </c>
      <c r="P790" s="20">
        <v>1</v>
      </c>
      <c r="Q790" s="21">
        <v>69</v>
      </c>
      <c r="R790" s="21">
        <f t="shared" si="29"/>
        <v>69</v>
      </c>
      <c r="S790" s="90" t="s">
        <v>3004</v>
      </c>
    </row>
    <row r="791" spans="1:19" ht="18.95" customHeight="1" x14ac:dyDescent="0.2">
      <c r="A791" s="94"/>
      <c r="B791" s="15" t="s">
        <v>2932</v>
      </c>
      <c r="C791" s="16" t="s">
        <v>3</v>
      </c>
      <c r="D791" s="17" t="s">
        <v>2402</v>
      </c>
      <c r="E791" s="17" t="s">
        <v>2958</v>
      </c>
      <c r="F791" s="32" t="s">
        <v>2961</v>
      </c>
      <c r="G791" s="18" t="s">
        <v>444</v>
      </c>
      <c r="H791" s="18" t="s">
        <v>116</v>
      </c>
      <c r="I791" s="18" t="s">
        <v>1</v>
      </c>
      <c r="J791" s="18" t="s">
        <v>2</v>
      </c>
      <c r="K791" s="19" t="str">
        <f t="shared" si="28"/>
        <v>S74GD0494S22427100</v>
      </c>
      <c r="L791" s="18" t="s">
        <v>23</v>
      </c>
      <c r="M791" s="18" t="s">
        <v>130</v>
      </c>
      <c r="N791" s="19" t="s">
        <v>20</v>
      </c>
      <c r="O791" s="18" t="s">
        <v>1526</v>
      </c>
      <c r="P791" s="20">
        <v>3</v>
      </c>
      <c r="Q791" s="21">
        <v>69</v>
      </c>
      <c r="R791" s="21">
        <f t="shared" si="29"/>
        <v>207</v>
      </c>
      <c r="S791" s="90" t="s">
        <v>3004</v>
      </c>
    </row>
    <row r="792" spans="1:19" ht="18.95" customHeight="1" x14ac:dyDescent="0.2">
      <c r="A792" s="95"/>
      <c r="B792" s="15" t="s">
        <v>2932</v>
      </c>
      <c r="C792" s="16" t="s">
        <v>3</v>
      </c>
      <c r="D792" s="17" t="s">
        <v>2402</v>
      </c>
      <c r="E792" s="17" t="s">
        <v>2958</v>
      </c>
      <c r="F792" s="32" t="s">
        <v>2961</v>
      </c>
      <c r="G792" s="18" t="s">
        <v>444</v>
      </c>
      <c r="H792" s="18" t="s">
        <v>116</v>
      </c>
      <c r="I792" s="18" t="s">
        <v>1</v>
      </c>
      <c r="J792" s="18" t="s">
        <v>2</v>
      </c>
      <c r="K792" s="19" t="str">
        <f t="shared" si="28"/>
        <v>S74GD0494S22427100</v>
      </c>
      <c r="L792" s="18" t="s">
        <v>23</v>
      </c>
      <c r="M792" s="18" t="s">
        <v>130</v>
      </c>
      <c r="N792" s="19" t="s">
        <v>6</v>
      </c>
      <c r="O792" s="18" t="s">
        <v>1527</v>
      </c>
      <c r="P792" s="20">
        <v>15</v>
      </c>
      <c r="Q792" s="21">
        <v>69</v>
      </c>
      <c r="R792" s="21">
        <f t="shared" si="29"/>
        <v>1035</v>
      </c>
      <c r="S792" s="90" t="s">
        <v>3004</v>
      </c>
    </row>
    <row r="793" spans="1:19" ht="18.95" customHeight="1" x14ac:dyDescent="0.2">
      <c r="A793" s="95"/>
      <c r="B793" s="15" t="s">
        <v>2932</v>
      </c>
      <c r="C793" s="16" t="s">
        <v>3</v>
      </c>
      <c r="D793" s="17" t="s">
        <v>2402</v>
      </c>
      <c r="E793" s="17" t="s">
        <v>2958</v>
      </c>
      <c r="F793" s="32" t="s">
        <v>2961</v>
      </c>
      <c r="G793" s="18" t="s">
        <v>444</v>
      </c>
      <c r="H793" s="18" t="s">
        <v>116</v>
      </c>
      <c r="I793" s="18" t="s">
        <v>1</v>
      </c>
      <c r="J793" s="18" t="s">
        <v>2</v>
      </c>
      <c r="K793" s="19" t="str">
        <f t="shared" si="28"/>
        <v>S74GD0494S22427100</v>
      </c>
      <c r="L793" s="18" t="s">
        <v>23</v>
      </c>
      <c r="M793" s="18" t="s">
        <v>130</v>
      </c>
      <c r="N793" s="19" t="s">
        <v>0</v>
      </c>
      <c r="O793" s="18" t="s">
        <v>1528</v>
      </c>
      <c r="P793" s="20">
        <v>17</v>
      </c>
      <c r="Q793" s="21">
        <v>69</v>
      </c>
      <c r="R793" s="21">
        <f t="shared" si="29"/>
        <v>1173</v>
      </c>
      <c r="S793" s="90" t="s">
        <v>3004</v>
      </c>
    </row>
    <row r="794" spans="1:19" ht="18.95" customHeight="1" x14ac:dyDescent="0.2">
      <c r="A794" s="95"/>
      <c r="B794" s="15" t="s">
        <v>2932</v>
      </c>
      <c r="C794" s="16" t="s">
        <v>3</v>
      </c>
      <c r="D794" s="17" t="s">
        <v>2402</v>
      </c>
      <c r="E794" s="17" t="s">
        <v>2958</v>
      </c>
      <c r="F794" s="32" t="s">
        <v>2961</v>
      </c>
      <c r="G794" s="18" t="s">
        <v>444</v>
      </c>
      <c r="H794" s="18" t="s">
        <v>116</v>
      </c>
      <c r="I794" s="18" t="s">
        <v>1</v>
      </c>
      <c r="J794" s="18" t="s">
        <v>2</v>
      </c>
      <c r="K794" s="19" t="str">
        <f t="shared" si="28"/>
        <v>S74GD0494S22427100</v>
      </c>
      <c r="L794" s="18" t="s">
        <v>23</v>
      </c>
      <c r="M794" s="18" t="s">
        <v>130</v>
      </c>
      <c r="N794" s="19" t="s">
        <v>5</v>
      </c>
      <c r="O794" s="18" t="s">
        <v>1529</v>
      </c>
      <c r="P794" s="20">
        <v>24</v>
      </c>
      <c r="Q794" s="21">
        <v>69</v>
      </c>
      <c r="R794" s="21">
        <f t="shared" si="29"/>
        <v>1656</v>
      </c>
      <c r="S794" s="90" t="s">
        <v>3004</v>
      </c>
    </row>
    <row r="795" spans="1:19" ht="18.95" customHeight="1" x14ac:dyDescent="0.2">
      <c r="A795" s="95"/>
      <c r="B795" s="15" t="s">
        <v>2932</v>
      </c>
      <c r="C795" s="16" t="s">
        <v>3</v>
      </c>
      <c r="D795" s="17" t="s">
        <v>2402</v>
      </c>
      <c r="E795" s="17" t="s">
        <v>2958</v>
      </c>
      <c r="F795" s="32" t="s">
        <v>2961</v>
      </c>
      <c r="G795" s="18" t="s">
        <v>444</v>
      </c>
      <c r="H795" s="18" t="s">
        <v>116</v>
      </c>
      <c r="I795" s="18" t="s">
        <v>1</v>
      </c>
      <c r="J795" s="18" t="s">
        <v>2</v>
      </c>
      <c r="K795" s="19" t="str">
        <f t="shared" si="28"/>
        <v>S74GD0494S22427100</v>
      </c>
      <c r="L795" s="18" t="s">
        <v>23</v>
      </c>
      <c r="M795" s="18" t="s">
        <v>130</v>
      </c>
      <c r="N795" s="19" t="s">
        <v>7</v>
      </c>
      <c r="O795" s="18" t="s">
        <v>1530</v>
      </c>
      <c r="P795" s="20">
        <v>10</v>
      </c>
      <c r="Q795" s="21">
        <v>69</v>
      </c>
      <c r="R795" s="21">
        <f t="shared" si="29"/>
        <v>690</v>
      </c>
      <c r="S795" s="90" t="s">
        <v>3004</v>
      </c>
    </row>
    <row r="796" spans="1:19" ht="18.95" customHeight="1" x14ac:dyDescent="0.2">
      <c r="A796" s="95"/>
      <c r="B796" s="15" t="s">
        <v>2932</v>
      </c>
      <c r="C796" s="16" t="s">
        <v>3</v>
      </c>
      <c r="D796" s="17" t="s">
        <v>2402</v>
      </c>
      <c r="E796" s="17" t="s">
        <v>2958</v>
      </c>
      <c r="F796" s="32" t="s">
        <v>2961</v>
      </c>
      <c r="G796" s="18" t="s">
        <v>444</v>
      </c>
      <c r="H796" s="18" t="s">
        <v>116</v>
      </c>
      <c r="I796" s="18" t="s">
        <v>1</v>
      </c>
      <c r="J796" s="18" t="s">
        <v>2</v>
      </c>
      <c r="K796" s="19" t="str">
        <f t="shared" si="28"/>
        <v>S74GD0494S22427100</v>
      </c>
      <c r="L796" s="18" t="s">
        <v>23</v>
      </c>
      <c r="M796" s="18" t="s">
        <v>130</v>
      </c>
      <c r="N796" s="19" t="s">
        <v>8</v>
      </c>
      <c r="O796" s="18" t="s">
        <v>1531</v>
      </c>
      <c r="P796" s="20">
        <v>10</v>
      </c>
      <c r="Q796" s="21">
        <v>69</v>
      </c>
      <c r="R796" s="21">
        <f t="shared" si="29"/>
        <v>690</v>
      </c>
      <c r="S796" s="90" t="s">
        <v>3004</v>
      </c>
    </row>
    <row r="797" spans="1:19" ht="18.95" customHeight="1" x14ac:dyDescent="0.2">
      <c r="A797" s="95"/>
      <c r="B797" s="15" t="s">
        <v>2932</v>
      </c>
      <c r="C797" s="16" t="s">
        <v>3</v>
      </c>
      <c r="D797" s="17" t="s">
        <v>2402</v>
      </c>
      <c r="E797" s="17" t="s">
        <v>2958</v>
      </c>
      <c r="F797" s="32" t="s">
        <v>2961</v>
      </c>
      <c r="G797" s="18" t="s">
        <v>444</v>
      </c>
      <c r="H797" s="18" t="s">
        <v>116</v>
      </c>
      <c r="I797" s="18" t="s">
        <v>1</v>
      </c>
      <c r="J797" s="18" t="s">
        <v>2</v>
      </c>
      <c r="K797" s="19" t="str">
        <f t="shared" si="28"/>
        <v>S74GD0494S22427100</v>
      </c>
      <c r="L797" s="18" t="s">
        <v>23</v>
      </c>
      <c r="M797" s="18" t="s">
        <v>130</v>
      </c>
      <c r="N797" s="19" t="s">
        <v>40</v>
      </c>
      <c r="O797" s="18" t="s">
        <v>1532</v>
      </c>
      <c r="P797" s="20">
        <v>5</v>
      </c>
      <c r="Q797" s="21">
        <v>69</v>
      </c>
      <c r="R797" s="21">
        <f t="shared" si="29"/>
        <v>345</v>
      </c>
      <c r="S797" s="90" t="s">
        <v>3004</v>
      </c>
    </row>
    <row r="798" spans="1:19" ht="18.95" customHeight="1" x14ac:dyDescent="0.2">
      <c r="A798" s="95"/>
      <c r="B798" s="15" t="s">
        <v>2932</v>
      </c>
      <c r="C798" s="16" t="s">
        <v>3</v>
      </c>
      <c r="D798" s="17" t="s">
        <v>2402</v>
      </c>
      <c r="E798" s="17" t="s">
        <v>2958</v>
      </c>
      <c r="F798" s="32" t="s">
        <v>2961</v>
      </c>
      <c r="G798" s="18" t="s">
        <v>444</v>
      </c>
      <c r="H798" s="18" t="s">
        <v>116</v>
      </c>
      <c r="I798" s="18" t="s">
        <v>176</v>
      </c>
      <c r="J798" s="18" t="s">
        <v>28</v>
      </c>
      <c r="K798" s="19" t="str">
        <f t="shared" si="28"/>
        <v>S74GD0494S22427172</v>
      </c>
      <c r="L798" s="18" t="s">
        <v>23</v>
      </c>
      <c r="M798" s="18" t="s">
        <v>130</v>
      </c>
      <c r="N798" s="19" t="s">
        <v>0</v>
      </c>
      <c r="O798" s="18" t="s">
        <v>1533</v>
      </c>
      <c r="P798" s="20">
        <v>2</v>
      </c>
      <c r="Q798" s="21">
        <v>69</v>
      </c>
      <c r="R798" s="21">
        <f t="shared" si="29"/>
        <v>138</v>
      </c>
      <c r="S798" s="90" t="s">
        <v>3004</v>
      </c>
    </row>
    <row r="799" spans="1:19" ht="18.95" customHeight="1" x14ac:dyDescent="0.2">
      <c r="A799" s="95"/>
      <c r="B799" s="15" t="s">
        <v>2932</v>
      </c>
      <c r="C799" s="16" t="s">
        <v>3</v>
      </c>
      <c r="D799" s="17" t="s">
        <v>2402</v>
      </c>
      <c r="E799" s="17" t="s">
        <v>2958</v>
      </c>
      <c r="F799" s="32" t="s">
        <v>2961</v>
      </c>
      <c r="G799" s="18" t="s">
        <v>444</v>
      </c>
      <c r="H799" s="18" t="s">
        <v>116</v>
      </c>
      <c r="I799" s="18" t="s">
        <v>176</v>
      </c>
      <c r="J799" s="18" t="s">
        <v>28</v>
      </c>
      <c r="K799" s="19" t="str">
        <f t="shared" si="28"/>
        <v>S74GD0494S22427172</v>
      </c>
      <c r="L799" s="18" t="s">
        <v>23</v>
      </c>
      <c r="M799" s="18" t="s">
        <v>130</v>
      </c>
      <c r="N799" s="19" t="s">
        <v>5</v>
      </c>
      <c r="O799" s="18" t="s">
        <v>1534</v>
      </c>
      <c r="P799" s="20">
        <v>5</v>
      </c>
      <c r="Q799" s="21">
        <v>69</v>
      </c>
      <c r="R799" s="21">
        <f t="shared" si="29"/>
        <v>345</v>
      </c>
      <c r="S799" s="90" t="s">
        <v>3004</v>
      </c>
    </row>
    <row r="800" spans="1:19" ht="18.95" customHeight="1" x14ac:dyDescent="0.2">
      <c r="A800" s="95"/>
      <c r="B800" s="15" t="s">
        <v>2932</v>
      </c>
      <c r="C800" s="16" t="s">
        <v>3</v>
      </c>
      <c r="D800" s="17" t="s">
        <v>2402</v>
      </c>
      <c r="E800" s="17" t="s">
        <v>2958</v>
      </c>
      <c r="F800" s="32" t="s">
        <v>2961</v>
      </c>
      <c r="G800" s="18" t="s">
        <v>444</v>
      </c>
      <c r="H800" s="18" t="s">
        <v>116</v>
      </c>
      <c r="I800" s="18" t="s">
        <v>176</v>
      </c>
      <c r="J800" s="18" t="s">
        <v>28</v>
      </c>
      <c r="K800" s="19" t="str">
        <f t="shared" ref="K800:K844" si="30">+G800&amp;H800&amp;I800</f>
        <v>S74GD0494S22427172</v>
      </c>
      <c r="L800" s="18" t="s">
        <v>23</v>
      </c>
      <c r="M800" s="18" t="s">
        <v>130</v>
      </c>
      <c r="N800" s="19" t="s">
        <v>7</v>
      </c>
      <c r="O800" s="18" t="s">
        <v>1535</v>
      </c>
      <c r="P800" s="20">
        <v>1</v>
      </c>
      <c r="Q800" s="21">
        <v>69</v>
      </c>
      <c r="R800" s="21">
        <f t="shared" ref="R800:R844" si="31">+Q800*P800</f>
        <v>69</v>
      </c>
      <c r="S800" s="90" t="s">
        <v>3004</v>
      </c>
    </row>
    <row r="801" spans="1:19" ht="18.95" customHeight="1" x14ac:dyDescent="0.2">
      <c r="A801" s="95"/>
      <c r="B801" s="15" t="s">
        <v>2932</v>
      </c>
      <c r="C801" s="16" t="s">
        <v>3</v>
      </c>
      <c r="D801" s="17" t="s">
        <v>2402</v>
      </c>
      <c r="E801" s="17" t="s">
        <v>2958</v>
      </c>
      <c r="F801" s="32" t="s">
        <v>2961</v>
      </c>
      <c r="G801" s="18" t="s">
        <v>444</v>
      </c>
      <c r="H801" s="18" t="s">
        <v>116</v>
      </c>
      <c r="I801" s="18" t="s">
        <v>176</v>
      </c>
      <c r="J801" s="18" t="s">
        <v>28</v>
      </c>
      <c r="K801" s="19" t="str">
        <f t="shared" si="30"/>
        <v>S74GD0494S22427172</v>
      </c>
      <c r="L801" s="18" t="s">
        <v>23</v>
      </c>
      <c r="M801" s="18" t="s">
        <v>130</v>
      </c>
      <c r="N801" s="19" t="s">
        <v>8</v>
      </c>
      <c r="O801" s="18" t="s">
        <v>1536</v>
      </c>
      <c r="P801" s="20">
        <v>9</v>
      </c>
      <c r="Q801" s="21">
        <v>69</v>
      </c>
      <c r="R801" s="21">
        <f t="shared" si="31"/>
        <v>621</v>
      </c>
      <c r="S801" s="90" t="s">
        <v>3004</v>
      </c>
    </row>
    <row r="802" spans="1:19" ht="27" customHeight="1" x14ac:dyDescent="0.2">
      <c r="A802" s="94"/>
      <c r="B802" s="15" t="s">
        <v>2932</v>
      </c>
      <c r="C802" s="16" t="s">
        <v>3</v>
      </c>
      <c r="D802" s="17" t="s">
        <v>2402</v>
      </c>
      <c r="E802" s="17" t="s">
        <v>2958</v>
      </c>
      <c r="F802" s="32" t="s">
        <v>2961</v>
      </c>
      <c r="G802" s="18" t="s">
        <v>1537</v>
      </c>
      <c r="H802" s="18" t="s">
        <v>116</v>
      </c>
      <c r="I802" s="18" t="s">
        <v>1</v>
      </c>
      <c r="J802" s="18" t="s">
        <v>2</v>
      </c>
      <c r="K802" s="19" t="str">
        <f t="shared" si="30"/>
        <v>S74GD0495S22427100</v>
      </c>
      <c r="L802" s="18" t="s">
        <v>23</v>
      </c>
      <c r="M802" s="18" t="s">
        <v>130</v>
      </c>
      <c r="N802" s="19" t="s">
        <v>20</v>
      </c>
      <c r="O802" s="18" t="s">
        <v>1538</v>
      </c>
      <c r="P802" s="20">
        <v>1</v>
      </c>
      <c r="Q802" s="21">
        <v>77</v>
      </c>
      <c r="R802" s="21">
        <f t="shared" si="31"/>
        <v>77</v>
      </c>
      <c r="S802" s="90" t="s">
        <v>3004</v>
      </c>
    </row>
    <row r="803" spans="1:19" ht="27" customHeight="1" x14ac:dyDescent="0.2">
      <c r="A803" s="95"/>
      <c r="B803" s="15" t="s">
        <v>2932</v>
      </c>
      <c r="C803" s="16" t="s">
        <v>3</v>
      </c>
      <c r="D803" s="17" t="s">
        <v>2402</v>
      </c>
      <c r="E803" s="17" t="s">
        <v>2958</v>
      </c>
      <c r="F803" s="32" t="s">
        <v>2961</v>
      </c>
      <c r="G803" s="18" t="s">
        <v>1537</v>
      </c>
      <c r="H803" s="18" t="s">
        <v>116</v>
      </c>
      <c r="I803" s="18" t="s">
        <v>1</v>
      </c>
      <c r="J803" s="18" t="s">
        <v>2</v>
      </c>
      <c r="K803" s="19" t="str">
        <f t="shared" si="30"/>
        <v>S74GD0495S22427100</v>
      </c>
      <c r="L803" s="18" t="s">
        <v>23</v>
      </c>
      <c r="M803" s="18" t="s">
        <v>130</v>
      </c>
      <c r="N803" s="19" t="s">
        <v>0</v>
      </c>
      <c r="O803" s="18" t="s">
        <v>1539</v>
      </c>
      <c r="P803" s="20">
        <v>1</v>
      </c>
      <c r="Q803" s="21">
        <v>77</v>
      </c>
      <c r="R803" s="21">
        <f t="shared" si="31"/>
        <v>77</v>
      </c>
      <c r="S803" s="90" t="s">
        <v>3004</v>
      </c>
    </row>
    <row r="804" spans="1:19" ht="27" customHeight="1" x14ac:dyDescent="0.2">
      <c r="A804" s="95"/>
      <c r="B804" s="15" t="s">
        <v>2932</v>
      </c>
      <c r="C804" s="16" t="s">
        <v>3</v>
      </c>
      <c r="D804" s="17" t="s">
        <v>2402</v>
      </c>
      <c r="E804" s="17" t="s">
        <v>2958</v>
      </c>
      <c r="F804" s="32" t="s">
        <v>2961</v>
      </c>
      <c r="G804" s="18" t="s">
        <v>1537</v>
      </c>
      <c r="H804" s="18" t="s">
        <v>116</v>
      </c>
      <c r="I804" s="18" t="s">
        <v>1</v>
      </c>
      <c r="J804" s="18" t="s">
        <v>2</v>
      </c>
      <c r="K804" s="19" t="str">
        <f t="shared" si="30"/>
        <v>S74GD0495S22427100</v>
      </c>
      <c r="L804" s="18" t="s">
        <v>23</v>
      </c>
      <c r="M804" s="18" t="s">
        <v>130</v>
      </c>
      <c r="N804" s="19" t="s">
        <v>7</v>
      </c>
      <c r="O804" s="18" t="s">
        <v>2235</v>
      </c>
      <c r="P804" s="20">
        <v>1</v>
      </c>
      <c r="Q804" s="21">
        <v>77</v>
      </c>
      <c r="R804" s="21">
        <f t="shared" si="31"/>
        <v>77</v>
      </c>
      <c r="S804" s="90" t="s">
        <v>3004</v>
      </c>
    </row>
    <row r="805" spans="1:19" ht="27" customHeight="1" x14ac:dyDescent="0.2">
      <c r="A805" s="95"/>
      <c r="B805" s="15" t="s">
        <v>2932</v>
      </c>
      <c r="C805" s="16" t="s">
        <v>3</v>
      </c>
      <c r="D805" s="17" t="s">
        <v>2402</v>
      </c>
      <c r="E805" s="17" t="s">
        <v>2958</v>
      </c>
      <c r="F805" s="32" t="s">
        <v>2961</v>
      </c>
      <c r="G805" s="18" t="s">
        <v>1537</v>
      </c>
      <c r="H805" s="18" t="s">
        <v>116</v>
      </c>
      <c r="I805" s="18" t="s">
        <v>176</v>
      </c>
      <c r="J805" s="18" t="s">
        <v>28</v>
      </c>
      <c r="K805" s="19" t="str">
        <f t="shared" si="30"/>
        <v>S74GD0495S22427172</v>
      </c>
      <c r="L805" s="18" t="s">
        <v>23</v>
      </c>
      <c r="M805" s="18" t="s">
        <v>130</v>
      </c>
      <c r="N805" s="19" t="s">
        <v>6</v>
      </c>
      <c r="O805" s="18" t="s">
        <v>1540</v>
      </c>
      <c r="P805" s="20">
        <v>1</v>
      </c>
      <c r="Q805" s="21">
        <v>77</v>
      </c>
      <c r="R805" s="21">
        <f t="shared" si="31"/>
        <v>77</v>
      </c>
      <c r="S805" s="90" t="s">
        <v>3004</v>
      </c>
    </row>
    <row r="806" spans="1:19" ht="27" customHeight="1" x14ac:dyDescent="0.2">
      <c r="A806" s="95"/>
      <c r="B806" s="15" t="s">
        <v>2932</v>
      </c>
      <c r="C806" s="16" t="s">
        <v>3</v>
      </c>
      <c r="D806" s="17" t="s">
        <v>2402</v>
      </c>
      <c r="E806" s="17" t="s">
        <v>2958</v>
      </c>
      <c r="F806" s="32" t="s">
        <v>2961</v>
      </c>
      <c r="G806" s="18" t="s">
        <v>1537</v>
      </c>
      <c r="H806" s="18" t="s">
        <v>116</v>
      </c>
      <c r="I806" s="18" t="s">
        <v>176</v>
      </c>
      <c r="J806" s="18" t="s">
        <v>28</v>
      </c>
      <c r="K806" s="19" t="str">
        <f t="shared" si="30"/>
        <v>S74GD0495S22427172</v>
      </c>
      <c r="L806" s="18" t="s">
        <v>23</v>
      </c>
      <c r="M806" s="18" t="s">
        <v>130</v>
      </c>
      <c r="N806" s="19" t="s">
        <v>0</v>
      </c>
      <c r="O806" s="18" t="s">
        <v>1541</v>
      </c>
      <c r="P806" s="20">
        <v>1</v>
      </c>
      <c r="Q806" s="21">
        <v>77</v>
      </c>
      <c r="R806" s="21">
        <f t="shared" si="31"/>
        <v>77</v>
      </c>
      <c r="S806" s="90" t="s">
        <v>3004</v>
      </c>
    </row>
    <row r="807" spans="1:19" ht="27" customHeight="1" x14ac:dyDescent="0.2">
      <c r="A807" s="95"/>
      <c r="B807" s="15" t="s">
        <v>2932</v>
      </c>
      <c r="C807" s="16" t="s">
        <v>3</v>
      </c>
      <c r="D807" s="17" t="s">
        <v>2402</v>
      </c>
      <c r="E807" s="17" t="s">
        <v>2958</v>
      </c>
      <c r="F807" s="32" t="s">
        <v>2961</v>
      </c>
      <c r="G807" s="18" t="s">
        <v>1537</v>
      </c>
      <c r="H807" s="18" t="s">
        <v>116</v>
      </c>
      <c r="I807" s="18" t="s">
        <v>176</v>
      </c>
      <c r="J807" s="18" t="s">
        <v>28</v>
      </c>
      <c r="K807" s="19" t="str">
        <f t="shared" si="30"/>
        <v>S74GD0495S22427172</v>
      </c>
      <c r="L807" s="18" t="s">
        <v>23</v>
      </c>
      <c r="M807" s="18" t="s">
        <v>130</v>
      </c>
      <c r="N807" s="19" t="s">
        <v>5</v>
      </c>
      <c r="O807" s="18" t="s">
        <v>1542</v>
      </c>
      <c r="P807" s="20">
        <v>2</v>
      </c>
      <c r="Q807" s="21">
        <v>77</v>
      </c>
      <c r="R807" s="21">
        <f t="shared" si="31"/>
        <v>154</v>
      </c>
      <c r="S807" s="90" t="s">
        <v>3004</v>
      </c>
    </row>
    <row r="808" spans="1:19" ht="27" customHeight="1" x14ac:dyDescent="0.2">
      <c r="A808" s="95"/>
      <c r="B808" s="15" t="s">
        <v>2932</v>
      </c>
      <c r="C808" s="16" t="s">
        <v>3</v>
      </c>
      <c r="D808" s="17" t="s">
        <v>2402</v>
      </c>
      <c r="E808" s="17" t="s">
        <v>2958</v>
      </c>
      <c r="F808" s="32" t="s">
        <v>2961</v>
      </c>
      <c r="G808" s="18" t="s">
        <v>1537</v>
      </c>
      <c r="H808" s="18" t="s">
        <v>116</v>
      </c>
      <c r="I808" s="18" t="s">
        <v>158</v>
      </c>
      <c r="J808" s="18" t="s">
        <v>9</v>
      </c>
      <c r="K808" s="19" t="str">
        <f t="shared" si="30"/>
        <v>S74GD0495S22427476</v>
      </c>
      <c r="L808" s="18" t="s">
        <v>23</v>
      </c>
      <c r="M808" s="18" t="s">
        <v>130</v>
      </c>
      <c r="N808" s="19" t="s">
        <v>6</v>
      </c>
      <c r="O808" s="18" t="s">
        <v>1543</v>
      </c>
      <c r="P808" s="20">
        <v>1</v>
      </c>
      <c r="Q808" s="21">
        <v>77</v>
      </c>
      <c r="R808" s="21">
        <f t="shared" si="31"/>
        <v>77</v>
      </c>
      <c r="S808" s="90" t="s">
        <v>3004</v>
      </c>
    </row>
    <row r="809" spans="1:19" ht="27" customHeight="1" x14ac:dyDescent="0.2">
      <c r="A809" s="97"/>
      <c r="B809" s="15" t="s">
        <v>2932</v>
      </c>
      <c r="C809" s="16" t="s">
        <v>3</v>
      </c>
      <c r="D809" s="17" t="s">
        <v>2402</v>
      </c>
      <c r="E809" s="17" t="s">
        <v>2958</v>
      </c>
      <c r="F809" s="32" t="s">
        <v>2961</v>
      </c>
      <c r="G809" s="18" t="s">
        <v>1537</v>
      </c>
      <c r="H809" s="18" t="s">
        <v>116</v>
      </c>
      <c r="I809" s="18" t="s">
        <v>158</v>
      </c>
      <c r="J809" s="18" t="s">
        <v>9</v>
      </c>
      <c r="K809" s="19" t="str">
        <f t="shared" si="30"/>
        <v>S74GD0495S22427476</v>
      </c>
      <c r="L809" s="18" t="s">
        <v>23</v>
      </c>
      <c r="M809" s="18" t="s">
        <v>130</v>
      </c>
      <c r="N809" s="19" t="s">
        <v>0</v>
      </c>
      <c r="O809" s="18" t="s">
        <v>1544</v>
      </c>
      <c r="P809" s="20">
        <v>1</v>
      </c>
      <c r="Q809" s="21">
        <v>77</v>
      </c>
      <c r="R809" s="21">
        <f t="shared" si="31"/>
        <v>77</v>
      </c>
      <c r="S809" s="90" t="s">
        <v>3004</v>
      </c>
    </row>
    <row r="810" spans="1:19" ht="29.1" customHeight="1" x14ac:dyDescent="0.2">
      <c r="A810" s="94"/>
      <c r="B810" s="15" t="s">
        <v>2932</v>
      </c>
      <c r="C810" s="16" t="s">
        <v>3</v>
      </c>
      <c r="D810" s="17" t="s">
        <v>2402</v>
      </c>
      <c r="E810" s="17" t="s">
        <v>2958</v>
      </c>
      <c r="F810" s="32" t="s">
        <v>2961</v>
      </c>
      <c r="G810" s="18" t="s">
        <v>715</v>
      </c>
      <c r="H810" s="18" t="s">
        <v>116</v>
      </c>
      <c r="I810" s="18" t="s">
        <v>1</v>
      </c>
      <c r="J810" s="18" t="s">
        <v>2</v>
      </c>
      <c r="K810" s="19" t="str">
        <f t="shared" si="30"/>
        <v>S74GD0496S22427100</v>
      </c>
      <c r="L810" s="18" t="s">
        <v>23</v>
      </c>
      <c r="M810" s="18" t="s">
        <v>130</v>
      </c>
      <c r="N810" s="19" t="s">
        <v>20</v>
      </c>
      <c r="O810" s="18" t="s">
        <v>1545</v>
      </c>
      <c r="P810" s="20">
        <v>2</v>
      </c>
      <c r="Q810" s="21">
        <v>80</v>
      </c>
      <c r="R810" s="21">
        <f t="shared" si="31"/>
        <v>160</v>
      </c>
      <c r="S810" s="90" t="s">
        <v>3004</v>
      </c>
    </row>
    <row r="811" spans="1:19" ht="29.1" customHeight="1" x14ac:dyDescent="0.2">
      <c r="A811" s="95"/>
      <c r="B811" s="15" t="s">
        <v>2932</v>
      </c>
      <c r="C811" s="16" t="s">
        <v>3</v>
      </c>
      <c r="D811" s="17" t="s">
        <v>2402</v>
      </c>
      <c r="E811" s="17" t="s">
        <v>2958</v>
      </c>
      <c r="F811" s="32" t="s">
        <v>2961</v>
      </c>
      <c r="G811" s="18" t="s">
        <v>715</v>
      </c>
      <c r="H811" s="18" t="s">
        <v>116</v>
      </c>
      <c r="I811" s="18" t="s">
        <v>1</v>
      </c>
      <c r="J811" s="18" t="s">
        <v>2</v>
      </c>
      <c r="K811" s="19" t="str">
        <f t="shared" si="30"/>
        <v>S74GD0496S22427100</v>
      </c>
      <c r="L811" s="18" t="s">
        <v>23</v>
      </c>
      <c r="M811" s="18" t="s">
        <v>130</v>
      </c>
      <c r="N811" s="19" t="s">
        <v>5</v>
      </c>
      <c r="O811" s="18" t="s">
        <v>1546</v>
      </c>
      <c r="P811" s="20">
        <v>2</v>
      </c>
      <c r="Q811" s="21">
        <v>80</v>
      </c>
      <c r="R811" s="21">
        <f t="shared" si="31"/>
        <v>160</v>
      </c>
      <c r="S811" s="90" t="s">
        <v>3004</v>
      </c>
    </row>
    <row r="812" spans="1:19" ht="29.1" customHeight="1" x14ac:dyDescent="0.2">
      <c r="A812" s="95"/>
      <c r="B812" s="15" t="s">
        <v>2932</v>
      </c>
      <c r="C812" s="16" t="s">
        <v>3</v>
      </c>
      <c r="D812" s="17" t="s">
        <v>2402</v>
      </c>
      <c r="E812" s="17" t="s">
        <v>2958</v>
      </c>
      <c r="F812" s="32" t="s">
        <v>2961</v>
      </c>
      <c r="G812" s="18" t="s">
        <v>715</v>
      </c>
      <c r="H812" s="18" t="s">
        <v>116</v>
      </c>
      <c r="I812" s="18" t="s">
        <v>158</v>
      </c>
      <c r="J812" s="18" t="s">
        <v>9</v>
      </c>
      <c r="K812" s="19" t="str">
        <f t="shared" si="30"/>
        <v>S74GD0496S22427476</v>
      </c>
      <c r="L812" s="18" t="s">
        <v>23</v>
      </c>
      <c r="M812" s="18" t="s">
        <v>130</v>
      </c>
      <c r="N812" s="19" t="s">
        <v>7</v>
      </c>
      <c r="O812" s="18" t="s">
        <v>1547</v>
      </c>
      <c r="P812" s="20">
        <v>1</v>
      </c>
      <c r="Q812" s="21">
        <v>80</v>
      </c>
      <c r="R812" s="21">
        <f t="shared" si="31"/>
        <v>80</v>
      </c>
      <c r="S812" s="90" t="s">
        <v>3004</v>
      </c>
    </row>
    <row r="813" spans="1:19" ht="29.1" customHeight="1" x14ac:dyDescent="0.2">
      <c r="A813" s="95"/>
      <c r="B813" s="15" t="s">
        <v>2932</v>
      </c>
      <c r="C813" s="16" t="s">
        <v>3</v>
      </c>
      <c r="D813" s="17" t="s">
        <v>2402</v>
      </c>
      <c r="E813" s="17" t="s">
        <v>2958</v>
      </c>
      <c r="F813" s="32" t="s">
        <v>2961</v>
      </c>
      <c r="G813" s="18" t="s">
        <v>715</v>
      </c>
      <c r="H813" s="18" t="s">
        <v>116</v>
      </c>
      <c r="I813" s="18" t="s">
        <v>156</v>
      </c>
      <c r="J813" s="18" t="s">
        <v>36</v>
      </c>
      <c r="K813" s="19" t="str">
        <f t="shared" si="30"/>
        <v>S74GD0496S22427668</v>
      </c>
      <c r="L813" s="18" t="s">
        <v>23</v>
      </c>
      <c r="M813" s="18" t="s">
        <v>130</v>
      </c>
      <c r="N813" s="19" t="s">
        <v>20</v>
      </c>
      <c r="O813" s="18" t="s">
        <v>1548</v>
      </c>
      <c r="P813" s="20">
        <v>2</v>
      </c>
      <c r="Q813" s="21">
        <v>80</v>
      </c>
      <c r="R813" s="21">
        <f t="shared" si="31"/>
        <v>160</v>
      </c>
      <c r="S813" s="90" t="s">
        <v>3004</v>
      </c>
    </row>
    <row r="814" spans="1:19" ht="29.1" customHeight="1" x14ac:dyDescent="0.2">
      <c r="A814" s="95"/>
      <c r="B814" s="15" t="s">
        <v>2932</v>
      </c>
      <c r="C814" s="16" t="s">
        <v>3</v>
      </c>
      <c r="D814" s="17" t="s">
        <v>2402</v>
      </c>
      <c r="E814" s="17" t="s">
        <v>2958</v>
      </c>
      <c r="F814" s="32" t="s">
        <v>2961</v>
      </c>
      <c r="G814" s="18" t="s">
        <v>715</v>
      </c>
      <c r="H814" s="18" t="s">
        <v>116</v>
      </c>
      <c r="I814" s="18" t="s">
        <v>156</v>
      </c>
      <c r="J814" s="18" t="s">
        <v>36</v>
      </c>
      <c r="K814" s="19" t="str">
        <f t="shared" si="30"/>
        <v>S74GD0496S22427668</v>
      </c>
      <c r="L814" s="18" t="s">
        <v>23</v>
      </c>
      <c r="M814" s="18" t="s">
        <v>130</v>
      </c>
      <c r="N814" s="19" t="s">
        <v>6</v>
      </c>
      <c r="O814" s="18" t="s">
        <v>1549</v>
      </c>
      <c r="P814" s="20">
        <v>2</v>
      </c>
      <c r="Q814" s="21">
        <v>80</v>
      </c>
      <c r="R814" s="21">
        <f t="shared" si="31"/>
        <v>160</v>
      </c>
      <c r="S814" s="90" t="s">
        <v>3004</v>
      </c>
    </row>
    <row r="815" spans="1:19" ht="29.1" customHeight="1" x14ac:dyDescent="0.2">
      <c r="A815" s="95"/>
      <c r="B815" s="15" t="s">
        <v>2932</v>
      </c>
      <c r="C815" s="16" t="s">
        <v>3</v>
      </c>
      <c r="D815" s="17" t="s">
        <v>2402</v>
      </c>
      <c r="E815" s="17" t="s">
        <v>2958</v>
      </c>
      <c r="F815" s="32" t="s">
        <v>2961</v>
      </c>
      <c r="G815" s="18" t="s">
        <v>715</v>
      </c>
      <c r="H815" s="18" t="s">
        <v>116</v>
      </c>
      <c r="I815" s="18" t="s">
        <v>156</v>
      </c>
      <c r="J815" s="18" t="s">
        <v>36</v>
      </c>
      <c r="K815" s="19" t="str">
        <f t="shared" si="30"/>
        <v>S74GD0496S22427668</v>
      </c>
      <c r="L815" s="18" t="s">
        <v>23</v>
      </c>
      <c r="M815" s="18" t="s">
        <v>130</v>
      </c>
      <c r="N815" s="19" t="s">
        <v>0</v>
      </c>
      <c r="O815" s="18" t="s">
        <v>1550</v>
      </c>
      <c r="P815" s="20">
        <v>6</v>
      </c>
      <c r="Q815" s="21">
        <v>80</v>
      </c>
      <c r="R815" s="21">
        <f t="shared" si="31"/>
        <v>480</v>
      </c>
      <c r="S815" s="90" t="s">
        <v>3004</v>
      </c>
    </row>
    <row r="816" spans="1:19" ht="29.1" customHeight="1" x14ac:dyDescent="0.2">
      <c r="A816" s="95"/>
      <c r="B816" s="15" t="s">
        <v>2932</v>
      </c>
      <c r="C816" s="16" t="s">
        <v>3</v>
      </c>
      <c r="D816" s="17" t="s">
        <v>2402</v>
      </c>
      <c r="E816" s="17" t="s">
        <v>2958</v>
      </c>
      <c r="F816" s="32" t="s">
        <v>2961</v>
      </c>
      <c r="G816" s="18" t="s">
        <v>715</v>
      </c>
      <c r="H816" s="18" t="s">
        <v>116</v>
      </c>
      <c r="I816" s="18" t="s">
        <v>156</v>
      </c>
      <c r="J816" s="18" t="s">
        <v>36</v>
      </c>
      <c r="K816" s="19" t="str">
        <f t="shared" si="30"/>
        <v>S74GD0496S22427668</v>
      </c>
      <c r="L816" s="18" t="s">
        <v>23</v>
      </c>
      <c r="M816" s="18" t="s">
        <v>130</v>
      </c>
      <c r="N816" s="19" t="s">
        <v>5</v>
      </c>
      <c r="O816" s="18" t="s">
        <v>1551</v>
      </c>
      <c r="P816" s="20">
        <v>9</v>
      </c>
      <c r="Q816" s="21">
        <v>80</v>
      </c>
      <c r="R816" s="21">
        <f t="shared" si="31"/>
        <v>720</v>
      </c>
      <c r="S816" s="90" t="s">
        <v>3004</v>
      </c>
    </row>
    <row r="817" spans="1:19" ht="29.1" customHeight="1" x14ac:dyDescent="0.2">
      <c r="A817" s="95"/>
      <c r="B817" s="15" t="s">
        <v>2932</v>
      </c>
      <c r="C817" s="16" t="s">
        <v>3</v>
      </c>
      <c r="D817" s="17" t="s">
        <v>2402</v>
      </c>
      <c r="E817" s="17" t="s">
        <v>2958</v>
      </c>
      <c r="F817" s="32" t="s">
        <v>2961</v>
      </c>
      <c r="G817" s="18" t="s">
        <v>715</v>
      </c>
      <c r="H817" s="18" t="s">
        <v>116</v>
      </c>
      <c r="I817" s="18" t="s">
        <v>156</v>
      </c>
      <c r="J817" s="18" t="s">
        <v>36</v>
      </c>
      <c r="K817" s="19" t="str">
        <f t="shared" si="30"/>
        <v>S74GD0496S22427668</v>
      </c>
      <c r="L817" s="18" t="s">
        <v>23</v>
      </c>
      <c r="M817" s="18" t="s">
        <v>130</v>
      </c>
      <c r="N817" s="19" t="s">
        <v>7</v>
      </c>
      <c r="O817" s="18" t="s">
        <v>1552</v>
      </c>
      <c r="P817" s="20">
        <v>3</v>
      </c>
      <c r="Q817" s="21">
        <v>80</v>
      </c>
      <c r="R817" s="21">
        <f t="shared" si="31"/>
        <v>240</v>
      </c>
      <c r="S817" s="90" t="s">
        <v>3004</v>
      </c>
    </row>
    <row r="818" spans="1:19" ht="29.1" customHeight="1" x14ac:dyDescent="0.2">
      <c r="A818" s="95"/>
      <c r="B818" s="15" t="s">
        <v>2932</v>
      </c>
      <c r="C818" s="16" t="s">
        <v>3</v>
      </c>
      <c r="D818" s="17" t="s">
        <v>2402</v>
      </c>
      <c r="E818" s="17" t="s">
        <v>2958</v>
      </c>
      <c r="F818" s="32" t="s">
        <v>2961</v>
      </c>
      <c r="G818" s="18" t="s">
        <v>715</v>
      </c>
      <c r="H818" s="18" t="s">
        <v>116</v>
      </c>
      <c r="I818" s="18" t="s">
        <v>156</v>
      </c>
      <c r="J818" s="18" t="s">
        <v>36</v>
      </c>
      <c r="K818" s="19" t="str">
        <f t="shared" si="30"/>
        <v>S74GD0496S22427668</v>
      </c>
      <c r="L818" s="18" t="s">
        <v>23</v>
      </c>
      <c r="M818" s="18" t="s">
        <v>130</v>
      </c>
      <c r="N818" s="19" t="s">
        <v>8</v>
      </c>
      <c r="O818" s="18" t="s">
        <v>1553</v>
      </c>
      <c r="P818" s="20">
        <v>3</v>
      </c>
      <c r="Q818" s="21">
        <v>80</v>
      </c>
      <c r="R818" s="21">
        <f t="shared" si="31"/>
        <v>240</v>
      </c>
      <c r="S818" s="90" t="s">
        <v>3004</v>
      </c>
    </row>
    <row r="819" spans="1:19" ht="29.1" customHeight="1" x14ac:dyDescent="0.2">
      <c r="A819" s="97"/>
      <c r="B819" s="15" t="s">
        <v>2932</v>
      </c>
      <c r="C819" s="16" t="s">
        <v>3</v>
      </c>
      <c r="D819" s="17" t="s">
        <v>2402</v>
      </c>
      <c r="E819" s="17" t="s">
        <v>2958</v>
      </c>
      <c r="F819" s="32" t="s">
        <v>2961</v>
      </c>
      <c r="G819" s="18" t="s">
        <v>715</v>
      </c>
      <c r="H819" s="18" t="s">
        <v>116</v>
      </c>
      <c r="I819" s="18" t="s">
        <v>156</v>
      </c>
      <c r="J819" s="18" t="s">
        <v>36</v>
      </c>
      <c r="K819" s="19" t="str">
        <f t="shared" si="30"/>
        <v>S74GD0496S22427668</v>
      </c>
      <c r="L819" s="18" t="s">
        <v>23</v>
      </c>
      <c r="M819" s="18" t="s">
        <v>130</v>
      </c>
      <c r="N819" s="19" t="s">
        <v>40</v>
      </c>
      <c r="O819" s="18" t="s">
        <v>1554</v>
      </c>
      <c r="P819" s="20">
        <v>1</v>
      </c>
      <c r="Q819" s="21">
        <v>80</v>
      </c>
      <c r="R819" s="21">
        <f t="shared" si="31"/>
        <v>80</v>
      </c>
      <c r="S819" s="90" t="s">
        <v>3004</v>
      </c>
    </row>
    <row r="820" spans="1:19" ht="23.1" customHeight="1" x14ac:dyDescent="0.2">
      <c r="A820" s="94"/>
      <c r="B820" s="15" t="s">
        <v>2932</v>
      </c>
      <c r="C820" s="16" t="s">
        <v>3</v>
      </c>
      <c r="D820" s="17" t="s">
        <v>2402</v>
      </c>
      <c r="E820" s="17" t="s">
        <v>2958</v>
      </c>
      <c r="F820" s="32" t="s">
        <v>2961</v>
      </c>
      <c r="G820" s="18" t="s">
        <v>1555</v>
      </c>
      <c r="H820" s="18" t="s">
        <v>116</v>
      </c>
      <c r="I820" s="18" t="s">
        <v>1</v>
      </c>
      <c r="J820" s="18" t="s">
        <v>2</v>
      </c>
      <c r="K820" s="19" t="str">
        <f t="shared" si="30"/>
        <v>S74GD0497S22427100</v>
      </c>
      <c r="L820" s="18" t="s">
        <v>4</v>
      </c>
      <c r="M820" s="18" t="s">
        <v>130</v>
      </c>
      <c r="N820" s="19" t="s">
        <v>6</v>
      </c>
      <c r="O820" s="18" t="s">
        <v>1556</v>
      </c>
      <c r="P820" s="20">
        <v>1</v>
      </c>
      <c r="Q820" s="21">
        <v>80</v>
      </c>
      <c r="R820" s="21">
        <f t="shared" si="31"/>
        <v>80</v>
      </c>
      <c r="S820" s="90" t="s">
        <v>3004</v>
      </c>
    </row>
    <row r="821" spans="1:19" ht="23.1" customHeight="1" x14ac:dyDescent="0.2">
      <c r="A821" s="95"/>
      <c r="B821" s="15" t="s">
        <v>2932</v>
      </c>
      <c r="C821" s="16" t="s">
        <v>3</v>
      </c>
      <c r="D821" s="17" t="s">
        <v>2402</v>
      </c>
      <c r="E821" s="17" t="s">
        <v>2958</v>
      </c>
      <c r="F821" s="32" t="s">
        <v>2961</v>
      </c>
      <c r="G821" s="18" t="s">
        <v>1555</v>
      </c>
      <c r="H821" s="18" t="s">
        <v>116</v>
      </c>
      <c r="I821" s="18" t="s">
        <v>1</v>
      </c>
      <c r="J821" s="18" t="s">
        <v>2</v>
      </c>
      <c r="K821" s="19" t="str">
        <f t="shared" si="30"/>
        <v>S74GD0497S22427100</v>
      </c>
      <c r="L821" s="18" t="s">
        <v>4</v>
      </c>
      <c r="M821" s="18" t="s">
        <v>130</v>
      </c>
      <c r="N821" s="19" t="s">
        <v>5</v>
      </c>
      <c r="O821" s="18" t="s">
        <v>1557</v>
      </c>
      <c r="P821" s="20">
        <v>1</v>
      </c>
      <c r="Q821" s="21">
        <v>80</v>
      </c>
      <c r="R821" s="21">
        <f t="shared" si="31"/>
        <v>80</v>
      </c>
      <c r="S821" s="90" t="s">
        <v>3004</v>
      </c>
    </row>
    <row r="822" spans="1:19" ht="23.1" customHeight="1" x14ac:dyDescent="0.2">
      <c r="A822" s="95"/>
      <c r="B822" s="15" t="s">
        <v>2932</v>
      </c>
      <c r="C822" s="16" t="s">
        <v>3</v>
      </c>
      <c r="D822" s="17" t="s">
        <v>2402</v>
      </c>
      <c r="E822" s="17" t="s">
        <v>2958</v>
      </c>
      <c r="F822" s="32" t="s">
        <v>2961</v>
      </c>
      <c r="G822" s="18" t="s">
        <v>1555</v>
      </c>
      <c r="H822" s="18" t="s">
        <v>116</v>
      </c>
      <c r="I822" s="18" t="s">
        <v>1</v>
      </c>
      <c r="J822" s="18" t="s">
        <v>2</v>
      </c>
      <c r="K822" s="19" t="str">
        <f t="shared" si="30"/>
        <v>S74GD0497S22427100</v>
      </c>
      <c r="L822" s="18" t="s">
        <v>4</v>
      </c>
      <c r="M822" s="18" t="s">
        <v>130</v>
      </c>
      <c r="N822" s="19" t="s">
        <v>7</v>
      </c>
      <c r="O822" s="18" t="s">
        <v>1558</v>
      </c>
      <c r="P822" s="20">
        <v>1</v>
      </c>
      <c r="Q822" s="21">
        <v>80</v>
      </c>
      <c r="R822" s="21">
        <f t="shared" si="31"/>
        <v>80</v>
      </c>
      <c r="S822" s="90" t="s">
        <v>3004</v>
      </c>
    </row>
    <row r="823" spans="1:19" ht="23.1" customHeight="1" x14ac:dyDescent="0.2">
      <c r="A823" s="95"/>
      <c r="B823" s="15" t="s">
        <v>2932</v>
      </c>
      <c r="C823" s="16" t="s">
        <v>3</v>
      </c>
      <c r="D823" s="17" t="s">
        <v>2402</v>
      </c>
      <c r="E823" s="17" t="s">
        <v>2958</v>
      </c>
      <c r="F823" s="32" t="s">
        <v>2961</v>
      </c>
      <c r="G823" s="18" t="s">
        <v>1555</v>
      </c>
      <c r="H823" s="18" t="s">
        <v>116</v>
      </c>
      <c r="I823" s="18" t="s">
        <v>1</v>
      </c>
      <c r="J823" s="18" t="s">
        <v>2</v>
      </c>
      <c r="K823" s="19" t="str">
        <f t="shared" si="30"/>
        <v>S74GD0497S22427100</v>
      </c>
      <c r="L823" s="18" t="s">
        <v>4</v>
      </c>
      <c r="M823" s="18" t="s">
        <v>130</v>
      </c>
      <c r="N823" s="19" t="s">
        <v>8</v>
      </c>
      <c r="O823" s="18" t="s">
        <v>1559</v>
      </c>
      <c r="P823" s="20">
        <v>1</v>
      </c>
      <c r="Q823" s="21">
        <v>80</v>
      </c>
      <c r="R823" s="21">
        <f t="shared" si="31"/>
        <v>80</v>
      </c>
      <c r="S823" s="90" t="s">
        <v>3004</v>
      </c>
    </row>
    <row r="824" spans="1:19" ht="23.1" customHeight="1" x14ac:dyDescent="0.2">
      <c r="A824" s="95"/>
      <c r="B824" s="15" t="s">
        <v>2932</v>
      </c>
      <c r="C824" s="16" t="s">
        <v>3</v>
      </c>
      <c r="D824" s="17" t="s">
        <v>2402</v>
      </c>
      <c r="E824" s="17" t="s">
        <v>2958</v>
      </c>
      <c r="F824" s="32" t="s">
        <v>2961</v>
      </c>
      <c r="G824" s="18" t="s">
        <v>1555</v>
      </c>
      <c r="H824" s="18" t="s">
        <v>116</v>
      </c>
      <c r="I824" s="18" t="s">
        <v>176</v>
      </c>
      <c r="J824" s="18" t="s">
        <v>28</v>
      </c>
      <c r="K824" s="19" t="str">
        <f t="shared" si="30"/>
        <v>S74GD0497S22427172</v>
      </c>
      <c r="L824" s="18" t="s">
        <v>4</v>
      </c>
      <c r="M824" s="18" t="s">
        <v>130</v>
      </c>
      <c r="N824" s="19" t="s">
        <v>7</v>
      </c>
      <c r="O824" s="18" t="s">
        <v>1560</v>
      </c>
      <c r="P824" s="20">
        <v>1</v>
      </c>
      <c r="Q824" s="21">
        <v>80</v>
      </c>
      <c r="R824" s="21">
        <f t="shared" si="31"/>
        <v>80</v>
      </c>
      <c r="S824" s="90" t="s">
        <v>3004</v>
      </c>
    </row>
    <row r="825" spans="1:19" ht="23.1" customHeight="1" x14ac:dyDescent="0.2">
      <c r="A825" s="95"/>
      <c r="B825" s="15" t="s">
        <v>2932</v>
      </c>
      <c r="C825" s="16" t="s">
        <v>3</v>
      </c>
      <c r="D825" s="17" t="s">
        <v>2402</v>
      </c>
      <c r="E825" s="17" t="s">
        <v>2958</v>
      </c>
      <c r="F825" s="32" t="s">
        <v>2961</v>
      </c>
      <c r="G825" s="18" t="s">
        <v>1555</v>
      </c>
      <c r="H825" s="18" t="s">
        <v>116</v>
      </c>
      <c r="I825" s="18" t="s">
        <v>88</v>
      </c>
      <c r="J825" s="18" t="s">
        <v>181</v>
      </c>
      <c r="K825" s="19" t="str">
        <f t="shared" si="30"/>
        <v>S74GD0497S22427304</v>
      </c>
      <c r="L825" s="18" t="s">
        <v>4</v>
      </c>
      <c r="M825" s="18" t="s">
        <v>130</v>
      </c>
      <c r="N825" s="19" t="s">
        <v>6</v>
      </c>
      <c r="O825" s="18" t="s">
        <v>1561</v>
      </c>
      <c r="P825" s="20">
        <v>2</v>
      </c>
      <c r="Q825" s="21">
        <v>80</v>
      </c>
      <c r="R825" s="21">
        <f t="shared" si="31"/>
        <v>160</v>
      </c>
      <c r="S825" s="90" t="s">
        <v>3004</v>
      </c>
    </row>
    <row r="826" spans="1:19" ht="23.1" customHeight="1" x14ac:dyDescent="0.2">
      <c r="A826" s="95"/>
      <c r="B826" s="15" t="s">
        <v>2932</v>
      </c>
      <c r="C826" s="16" t="s">
        <v>3</v>
      </c>
      <c r="D826" s="17" t="s">
        <v>2402</v>
      </c>
      <c r="E826" s="17" t="s">
        <v>2958</v>
      </c>
      <c r="F826" s="32" t="s">
        <v>2961</v>
      </c>
      <c r="G826" s="18" t="s">
        <v>1555</v>
      </c>
      <c r="H826" s="18" t="s">
        <v>116</v>
      </c>
      <c r="I826" s="18" t="s">
        <v>88</v>
      </c>
      <c r="J826" s="18" t="s">
        <v>181</v>
      </c>
      <c r="K826" s="19" t="str">
        <f t="shared" si="30"/>
        <v>S74GD0497S22427304</v>
      </c>
      <c r="L826" s="18" t="s">
        <v>4</v>
      </c>
      <c r="M826" s="18" t="s">
        <v>130</v>
      </c>
      <c r="N826" s="19" t="s">
        <v>0</v>
      </c>
      <c r="O826" s="18" t="s">
        <v>1562</v>
      </c>
      <c r="P826" s="20">
        <v>2</v>
      </c>
      <c r="Q826" s="21">
        <v>80</v>
      </c>
      <c r="R826" s="21">
        <f t="shared" si="31"/>
        <v>160</v>
      </c>
      <c r="S826" s="90" t="s">
        <v>3004</v>
      </c>
    </row>
    <row r="827" spans="1:19" ht="23.1" customHeight="1" x14ac:dyDescent="0.2">
      <c r="A827" s="95"/>
      <c r="B827" s="15" t="s">
        <v>2932</v>
      </c>
      <c r="C827" s="16" t="s">
        <v>3</v>
      </c>
      <c r="D827" s="17" t="s">
        <v>2402</v>
      </c>
      <c r="E827" s="17" t="s">
        <v>2958</v>
      </c>
      <c r="F827" s="32" t="s">
        <v>2961</v>
      </c>
      <c r="G827" s="18" t="s">
        <v>1555</v>
      </c>
      <c r="H827" s="18" t="s">
        <v>116</v>
      </c>
      <c r="I827" s="18" t="s">
        <v>88</v>
      </c>
      <c r="J827" s="18" t="s">
        <v>181</v>
      </c>
      <c r="K827" s="19" t="str">
        <f t="shared" si="30"/>
        <v>S74GD0497S22427304</v>
      </c>
      <c r="L827" s="18" t="s">
        <v>4</v>
      </c>
      <c r="M827" s="18" t="s">
        <v>130</v>
      </c>
      <c r="N827" s="19" t="s">
        <v>5</v>
      </c>
      <c r="O827" s="18" t="s">
        <v>1563</v>
      </c>
      <c r="P827" s="20">
        <v>2</v>
      </c>
      <c r="Q827" s="21">
        <v>80</v>
      </c>
      <c r="R827" s="21">
        <f t="shared" si="31"/>
        <v>160</v>
      </c>
      <c r="S827" s="90" t="s">
        <v>3004</v>
      </c>
    </row>
    <row r="828" spans="1:19" ht="23.1" customHeight="1" x14ac:dyDescent="0.2">
      <c r="A828" s="95"/>
      <c r="B828" s="15" t="s">
        <v>2932</v>
      </c>
      <c r="C828" s="16" t="s">
        <v>3</v>
      </c>
      <c r="D828" s="17" t="s">
        <v>2402</v>
      </c>
      <c r="E828" s="17" t="s">
        <v>2958</v>
      </c>
      <c r="F828" s="32" t="s">
        <v>2961</v>
      </c>
      <c r="G828" s="18" t="s">
        <v>1555</v>
      </c>
      <c r="H828" s="18" t="s">
        <v>116</v>
      </c>
      <c r="I828" s="18" t="s">
        <v>88</v>
      </c>
      <c r="J828" s="18" t="s">
        <v>181</v>
      </c>
      <c r="K828" s="19" t="str">
        <f t="shared" si="30"/>
        <v>S74GD0497S22427304</v>
      </c>
      <c r="L828" s="18" t="s">
        <v>4</v>
      </c>
      <c r="M828" s="18" t="s">
        <v>130</v>
      </c>
      <c r="N828" s="19" t="s">
        <v>7</v>
      </c>
      <c r="O828" s="18" t="s">
        <v>1564</v>
      </c>
      <c r="P828" s="20">
        <v>2</v>
      </c>
      <c r="Q828" s="21">
        <v>80</v>
      </c>
      <c r="R828" s="21">
        <f t="shared" si="31"/>
        <v>160</v>
      </c>
      <c r="S828" s="90" t="s">
        <v>3004</v>
      </c>
    </row>
    <row r="829" spans="1:19" ht="23.1" customHeight="1" x14ac:dyDescent="0.2">
      <c r="A829" s="95"/>
      <c r="B829" s="15" t="s">
        <v>2932</v>
      </c>
      <c r="C829" s="16" t="s">
        <v>3</v>
      </c>
      <c r="D829" s="17" t="s">
        <v>2402</v>
      </c>
      <c r="E829" s="17" t="s">
        <v>2958</v>
      </c>
      <c r="F829" s="32" t="s">
        <v>2961</v>
      </c>
      <c r="G829" s="18" t="s">
        <v>1555</v>
      </c>
      <c r="H829" s="18" t="s">
        <v>116</v>
      </c>
      <c r="I829" s="18" t="s">
        <v>18</v>
      </c>
      <c r="J829" s="18" t="s">
        <v>25</v>
      </c>
      <c r="K829" s="19" t="str">
        <f t="shared" si="30"/>
        <v>S74GD0497S22427900</v>
      </c>
      <c r="L829" s="18" t="s">
        <v>4</v>
      </c>
      <c r="M829" s="18" t="s">
        <v>130</v>
      </c>
      <c r="N829" s="19" t="s">
        <v>8</v>
      </c>
      <c r="O829" s="18" t="s">
        <v>1565</v>
      </c>
      <c r="P829" s="20">
        <v>1</v>
      </c>
      <c r="Q829" s="21">
        <v>80</v>
      </c>
      <c r="R829" s="21">
        <f t="shared" si="31"/>
        <v>80</v>
      </c>
      <c r="S829" s="90" t="s">
        <v>3004</v>
      </c>
    </row>
    <row r="830" spans="1:19" ht="23.1" customHeight="1" x14ac:dyDescent="0.2">
      <c r="A830" s="97"/>
      <c r="B830" s="15" t="s">
        <v>2932</v>
      </c>
      <c r="C830" s="16" t="s">
        <v>3</v>
      </c>
      <c r="D830" s="17" t="s">
        <v>2402</v>
      </c>
      <c r="E830" s="17" t="s">
        <v>2958</v>
      </c>
      <c r="F830" s="32" t="s">
        <v>2961</v>
      </c>
      <c r="G830" s="18" t="s">
        <v>1555</v>
      </c>
      <c r="H830" s="18" t="s">
        <v>116</v>
      </c>
      <c r="I830" s="18" t="s">
        <v>18</v>
      </c>
      <c r="J830" s="18" t="s">
        <v>25</v>
      </c>
      <c r="K830" s="19" t="str">
        <f t="shared" si="30"/>
        <v>S74GD0497S22427900</v>
      </c>
      <c r="L830" s="18" t="s">
        <v>4</v>
      </c>
      <c r="M830" s="18" t="s">
        <v>130</v>
      </c>
      <c r="N830" s="19" t="s">
        <v>40</v>
      </c>
      <c r="O830" s="18" t="s">
        <v>1566</v>
      </c>
      <c r="P830" s="20">
        <v>2</v>
      </c>
      <c r="Q830" s="21">
        <v>80</v>
      </c>
      <c r="R830" s="21">
        <f t="shared" si="31"/>
        <v>160</v>
      </c>
      <c r="S830" s="90" t="s">
        <v>3004</v>
      </c>
    </row>
    <row r="831" spans="1:19" ht="23.1" customHeight="1" x14ac:dyDescent="0.2">
      <c r="A831" s="94"/>
      <c r="B831" s="15" t="s">
        <v>2932</v>
      </c>
      <c r="C831" s="16" t="s">
        <v>3</v>
      </c>
      <c r="D831" s="17" t="s">
        <v>2402</v>
      </c>
      <c r="E831" s="17" t="s">
        <v>2958</v>
      </c>
      <c r="F831" s="32" t="s">
        <v>2961</v>
      </c>
      <c r="G831" s="18" t="s">
        <v>1567</v>
      </c>
      <c r="H831" s="18" t="s">
        <v>116</v>
      </c>
      <c r="I831" s="18" t="s">
        <v>1</v>
      </c>
      <c r="J831" s="18" t="s">
        <v>2</v>
      </c>
      <c r="K831" s="19" t="str">
        <f t="shared" si="30"/>
        <v>S74GD0498S22427100</v>
      </c>
      <c r="L831" s="18" t="s">
        <v>4</v>
      </c>
      <c r="M831" s="18" t="s">
        <v>130</v>
      </c>
      <c r="N831" s="19" t="s">
        <v>6</v>
      </c>
      <c r="O831" s="18" t="s">
        <v>1568</v>
      </c>
      <c r="P831" s="20">
        <v>2</v>
      </c>
      <c r="Q831" s="21">
        <v>77</v>
      </c>
      <c r="R831" s="21">
        <f t="shared" si="31"/>
        <v>154</v>
      </c>
      <c r="S831" s="90" t="s">
        <v>3004</v>
      </c>
    </row>
    <row r="832" spans="1:19" ht="23.1" customHeight="1" x14ac:dyDescent="0.2">
      <c r="A832" s="95"/>
      <c r="B832" s="15" t="s">
        <v>2932</v>
      </c>
      <c r="C832" s="16" t="s">
        <v>3</v>
      </c>
      <c r="D832" s="17" t="s">
        <v>2402</v>
      </c>
      <c r="E832" s="17" t="s">
        <v>2958</v>
      </c>
      <c r="F832" s="32" t="s">
        <v>2961</v>
      </c>
      <c r="G832" s="18" t="s">
        <v>1567</v>
      </c>
      <c r="H832" s="18" t="s">
        <v>116</v>
      </c>
      <c r="I832" s="18" t="s">
        <v>1</v>
      </c>
      <c r="J832" s="18" t="s">
        <v>2</v>
      </c>
      <c r="K832" s="19" t="str">
        <f t="shared" si="30"/>
        <v>S74GD0498S22427100</v>
      </c>
      <c r="L832" s="18" t="s">
        <v>4</v>
      </c>
      <c r="M832" s="18" t="s">
        <v>130</v>
      </c>
      <c r="N832" s="19" t="s">
        <v>0</v>
      </c>
      <c r="O832" s="18" t="s">
        <v>1569</v>
      </c>
      <c r="P832" s="20">
        <v>2</v>
      </c>
      <c r="Q832" s="21">
        <v>77</v>
      </c>
      <c r="R832" s="21">
        <f t="shared" si="31"/>
        <v>154</v>
      </c>
      <c r="S832" s="90" t="s">
        <v>3004</v>
      </c>
    </row>
    <row r="833" spans="1:19" ht="23.1" customHeight="1" x14ac:dyDescent="0.2">
      <c r="A833" s="95"/>
      <c r="B833" s="15" t="s">
        <v>2932</v>
      </c>
      <c r="C833" s="16" t="s">
        <v>3</v>
      </c>
      <c r="D833" s="17" t="s">
        <v>2402</v>
      </c>
      <c r="E833" s="17" t="s">
        <v>2958</v>
      </c>
      <c r="F833" s="32" t="s">
        <v>2961</v>
      </c>
      <c r="G833" s="18" t="s">
        <v>1567</v>
      </c>
      <c r="H833" s="18" t="s">
        <v>116</v>
      </c>
      <c r="I833" s="18" t="s">
        <v>1</v>
      </c>
      <c r="J833" s="18" t="s">
        <v>2</v>
      </c>
      <c r="K833" s="19" t="str">
        <f t="shared" si="30"/>
        <v>S74GD0498S22427100</v>
      </c>
      <c r="L833" s="18" t="s">
        <v>4</v>
      </c>
      <c r="M833" s="18" t="s">
        <v>130</v>
      </c>
      <c r="N833" s="19" t="s">
        <v>5</v>
      </c>
      <c r="O833" s="18" t="s">
        <v>1570</v>
      </c>
      <c r="P833" s="20">
        <v>12</v>
      </c>
      <c r="Q833" s="21">
        <v>77</v>
      </c>
      <c r="R833" s="21">
        <f t="shared" si="31"/>
        <v>924</v>
      </c>
      <c r="S833" s="90" t="s">
        <v>3004</v>
      </c>
    </row>
    <row r="834" spans="1:19" ht="23.1" customHeight="1" x14ac:dyDescent="0.2">
      <c r="A834" s="95"/>
      <c r="B834" s="15" t="s">
        <v>2932</v>
      </c>
      <c r="C834" s="16" t="s">
        <v>3</v>
      </c>
      <c r="D834" s="17" t="s">
        <v>2402</v>
      </c>
      <c r="E834" s="17" t="s">
        <v>2958</v>
      </c>
      <c r="F834" s="32" t="s">
        <v>2961</v>
      </c>
      <c r="G834" s="18" t="s">
        <v>1567</v>
      </c>
      <c r="H834" s="18" t="s">
        <v>116</v>
      </c>
      <c r="I834" s="18" t="s">
        <v>1</v>
      </c>
      <c r="J834" s="18" t="s">
        <v>2</v>
      </c>
      <c r="K834" s="19" t="str">
        <f t="shared" si="30"/>
        <v>S74GD0498S22427100</v>
      </c>
      <c r="L834" s="18" t="s">
        <v>4</v>
      </c>
      <c r="M834" s="18" t="s">
        <v>130</v>
      </c>
      <c r="N834" s="19" t="s">
        <v>7</v>
      </c>
      <c r="O834" s="18" t="s">
        <v>1571</v>
      </c>
      <c r="P834" s="20">
        <v>8</v>
      </c>
      <c r="Q834" s="21">
        <v>77</v>
      </c>
      <c r="R834" s="21">
        <f t="shared" si="31"/>
        <v>616</v>
      </c>
      <c r="S834" s="90" t="s">
        <v>3004</v>
      </c>
    </row>
    <row r="835" spans="1:19" ht="23.1" customHeight="1" x14ac:dyDescent="0.2">
      <c r="A835" s="97"/>
      <c r="B835" s="15" t="s">
        <v>2932</v>
      </c>
      <c r="C835" s="16" t="s">
        <v>3</v>
      </c>
      <c r="D835" s="17" t="s">
        <v>2402</v>
      </c>
      <c r="E835" s="17" t="s">
        <v>2958</v>
      </c>
      <c r="F835" s="32" t="s">
        <v>2961</v>
      </c>
      <c r="G835" s="18" t="s">
        <v>1567</v>
      </c>
      <c r="H835" s="18" t="s">
        <v>116</v>
      </c>
      <c r="I835" s="18" t="s">
        <v>1</v>
      </c>
      <c r="J835" s="18" t="s">
        <v>2</v>
      </c>
      <c r="K835" s="19" t="str">
        <f t="shared" si="30"/>
        <v>S74GD0498S22427100</v>
      </c>
      <c r="L835" s="18" t="s">
        <v>4</v>
      </c>
      <c r="M835" s="18" t="s">
        <v>130</v>
      </c>
      <c r="N835" s="19" t="s">
        <v>8</v>
      </c>
      <c r="O835" s="18" t="s">
        <v>1572</v>
      </c>
      <c r="P835" s="20">
        <v>16</v>
      </c>
      <c r="Q835" s="21">
        <v>77</v>
      </c>
      <c r="R835" s="21">
        <f t="shared" si="31"/>
        <v>1232</v>
      </c>
      <c r="S835" s="90" t="s">
        <v>3004</v>
      </c>
    </row>
    <row r="836" spans="1:19" ht="29.1" customHeight="1" x14ac:dyDescent="0.2">
      <c r="A836" s="94"/>
      <c r="B836" s="15" t="s">
        <v>2932</v>
      </c>
      <c r="C836" s="16" t="s">
        <v>3</v>
      </c>
      <c r="D836" s="17" t="s">
        <v>2402</v>
      </c>
      <c r="E836" s="17" t="s">
        <v>2958</v>
      </c>
      <c r="F836" s="32" t="s">
        <v>2961</v>
      </c>
      <c r="G836" s="18" t="s">
        <v>472</v>
      </c>
      <c r="H836" s="18" t="s">
        <v>116</v>
      </c>
      <c r="I836" s="18" t="s">
        <v>1</v>
      </c>
      <c r="J836" s="18" t="s">
        <v>2</v>
      </c>
      <c r="K836" s="19" t="str">
        <f t="shared" si="30"/>
        <v>S74GD0499S22427100</v>
      </c>
      <c r="L836" s="18" t="s">
        <v>23</v>
      </c>
      <c r="M836" s="18" t="s">
        <v>130</v>
      </c>
      <c r="N836" s="19" t="s">
        <v>6</v>
      </c>
      <c r="O836" s="18" t="s">
        <v>1573</v>
      </c>
      <c r="P836" s="20">
        <v>1</v>
      </c>
      <c r="Q836" s="21">
        <v>77</v>
      </c>
      <c r="R836" s="21">
        <f t="shared" si="31"/>
        <v>77</v>
      </c>
      <c r="S836" s="90" t="s">
        <v>3004</v>
      </c>
    </row>
    <row r="837" spans="1:19" ht="29.1" customHeight="1" x14ac:dyDescent="0.2">
      <c r="A837" s="95"/>
      <c r="B837" s="15" t="s">
        <v>2932</v>
      </c>
      <c r="C837" s="16" t="s">
        <v>3</v>
      </c>
      <c r="D837" s="17" t="s">
        <v>2402</v>
      </c>
      <c r="E837" s="17" t="s">
        <v>2958</v>
      </c>
      <c r="F837" s="32" t="s">
        <v>2961</v>
      </c>
      <c r="G837" s="18" t="s">
        <v>472</v>
      </c>
      <c r="H837" s="18" t="s">
        <v>116</v>
      </c>
      <c r="I837" s="18" t="s">
        <v>1</v>
      </c>
      <c r="J837" s="18" t="s">
        <v>2</v>
      </c>
      <c r="K837" s="19" t="str">
        <f t="shared" si="30"/>
        <v>S74GD0499S22427100</v>
      </c>
      <c r="L837" s="18" t="s">
        <v>23</v>
      </c>
      <c r="M837" s="18" t="s">
        <v>130</v>
      </c>
      <c r="N837" s="19" t="s">
        <v>0</v>
      </c>
      <c r="O837" s="18" t="s">
        <v>1574</v>
      </c>
      <c r="P837" s="20">
        <v>3</v>
      </c>
      <c r="Q837" s="21">
        <v>77</v>
      </c>
      <c r="R837" s="21">
        <f t="shared" si="31"/>
        <v>231</v>
      </c>
      <c r="S837" s="90" t="s">
        <v>3004</v>
      </c>
    </row>
    <row r="838" spans="1:19" ht="29.1" customHeight="1" x14ac:dyDescent="0.2">
      <c r="A838" s="95"/>
      <c r="B838" s="15" t="s">
        <v>2932</v>
      </c>
      <c r="C838" s="16" t="s">
        <v>3</v>
      </c>
      <c r="D838" s="17" t="s">
        <v>2402</v>
      </c>
      <c r="E838" s="17" t="s">
        <v>2958</v>
      </c>
      <c r="F838" s="32" t="s">
        <v>2961</v>
      </c>
      <c r="G838" s="18" t="s">
        <v>472</v>
      </c>
      <c r="H838" s="18" t="s">
        <v>116</v>
      </c>
      <c r="I838" s="18" t="s">
        <v>1</v>
      </c>
      <c r="J838" s="18" t="s">
        <v>2</v>
      </c>
      <c r="K838" s="19" t="str">
        <f t="shared" si="30"/>
        <v>S74GD0499S22427100</v>
      </c>
      <c r="L838" s="18" t="s">
        <v>23</v>
      </c>
      <c r="M838" s="18" t="s">
        <v>130</v>
      </c>
      <c r="N838" s="19" t="s">
        <v>5</v>
      </c>
      <c r="O838" s="18" t="s">
        <v>1575</v>
      </c>
      <c r="P838" s="20">
        <v>1</v>
      </c>
      <c r="Q838" s="21">
        <v>77</v>
      </c>
      <c r="R838" s="21">
        <f t="shared" si="31"/>
        <v>77</v>
      </c>
      <c r="S838" s="90" t="s">
        <v>3004</v>
      </c>
    </row>
    <row r="839" spans="1:19" ht="29.1" customHeight="1" x14ac:dyDescent="0.2">
      <c r="A839" s="95"/>
      <c r="B839" s="15" t="s">
        <v>2932</v>
      </c>
      <c r="C839" s="16" t="s">
        <v>3</v>
      </c>
      <c r="D839" s="17" t="s">
        <v>2402</v>
      </c>
      <c r="E839" s="17" t="s">
        <v>2958</v>
      </c>
      <c r="F839" s="32" t="s">
        <v>2961</v>
      </c>
      <c r="G839" s="18" t="s">
        <v>472</v>
      </c>
      <c r="H839" s="18" t="s">
        <v>116</v>
      </c>
      <c r="I839" s="18" t="s">
        <v>1</v>
      </c>
      <c r="J839" s="18" t="s">
        <v>2</v>
      </c>
      <c r="K839" s="19" t="str">
        <f t="shared" si="30"/>
        <v>S74GD0499S22427100</v>
      </c>
      <c r="L839" s="18" t="s">
        <v>23</v>
      </c>
      <c r="M839" s="18" t="s">
        <v>130</v>
      </c>
      <c r="N839" s="19" t="s">
        <v>7</v>
      </c>
      <c r="O839" s="18" t="s">
        <v>1576</v>
      </c>
      <c r="P839" s="20">
        <v>2</v>
      </c>
      <c r="Q839" s="21">
        <v>77</v>
      </c>
      <c r="R839" s="21">
        <f t="shared" si="31"/>
        <v>154</v>
      </c>
      <c r="S839" s="90" t="s">
        <v>3004</v>
      </c>
    </row>
    <row r="840" spans="1:19" ht="29.1" customHeight="1" x14ac:dyDescent="0.2">
      <c r="A840" s="95"/>
      <c r="B840" s="15" t="s">
        <v>2932</v>
      </c>
      <c r="C840" s="16" t="s">
        <v>3</v>
      </c>
      <c r="D840" s="17" t="s">
        <v>2402</v>
      </c>
      <c r="E840" s="17" t="s">
        <v>2958</v>
      </c>
      <c r="F840" s="32" t="s">
        <v>2961</v>
      </c>
      <c r="G840" s="18" t="s">
        <v>472</v>
      </c>
      <c r="H840" s="18" t="s">
        <v>116</v>
      </c>
      <c r="I840" s="18" t="s">
        <v>1</v>
      </c>
      <c r="J840" s="18" t="s">
        <v>2</v>
      </c>
      <c r="K840" s="19" t="str">
        <f t="shared" si="30"/>
        <v>S74GD0499S22427100</v>
      </c>
      <c r="L840" s="18" t="s">
        <v>23</v>
      </c>
      <c r="M840" s="18" t="s">
        <v>130</v>
      </c>
      <c r="N840" s="19" t="s">
        <v>40</v>
      </c>
      <c r="O840" s="18" t="s">
        <v>1577</v>
      </c>
      <c r="P840" s="20">
        <v>1</v>
      </c>
      <c r="Q840" s="21">
        <v>77</v>
      </c>
      <c r="R840" s="21">
        <f t="shared" si="31"/>
        <v>77</v>
      </c>
      <c r="S840" s="90" t="s">
        <v>3004</v>
      </c>
    </row>
    <row r="841" spans="1:19" ht="29.1" customHeight="1" x14ac:dyDescent="0.2">
      <c r="A841" s="95"/>
      <c r="B841" s="15" t="s">
        <v>2932</v>
      </c>
      <c r="C841" s="16" t="s">
        <v>3</v>
      </c>
      <c r="D841" s="17" t="s">
        <v>2402</v>
      </c>
      <c r="E841" s="17" t="s">
        <v>2958</v>
      </c>
      <c r="F841" s="32" t="s">
        <v>2961</v>
      </c>
      <c r="G841" s="18" t="s">
        <v>472</v>
      </c>
      <c r="H841" s="18" t="s">
        <v>116</v>
      </c>
      <c r="I841" s="18" t="s">
        <v>18</v>
      </c>
      <c r="J841" s="18" t="s">
        <v>25</v>
      </c>
      <c r="K841" s="19" t="str">
        <f t="shared" si="30"/>
        <v>S74GD0499S22427900</v>
      </c>
      <c r="L841" s="18" t="s">
        <v>23</v>
      </c>
      <c r="M841" s="18" t="s">
        <v>130</v>
      </c>
      <c r="N841" s="19" t="s">
        <v>6</v>
      </c>
      <c r="O841" s="18" t="s">
        <v>1578</v>
      </c>
      <c r="P841" s="20">
        <v>4</v>
      </c>
      <c r="Q841" s="21">
        <v>77</v>
      </c>
      <c r="R841" s="21">
        <f t="shared" si="31"/>
        <v>308</v>
      </c>
      <c r="S841" s="90" t="s">
        <v>3004</v>
      </c>
    </row>
    <row r="842" spans="1:19" ht="29.1" customHeight="1" x14ac:dyDescent="0.2">
      <c r="A842" s="95"/>
      <c r="B842" s="15" t="s">
        <v>2932</v>
      </c>
      <c r="C842" s="16" t="s">
        <v>3</v>
      </c>
      <c r="D842" s="17" t="s">
        <v>2402</v>
      </c>
      <c r="E842" s="17" t="s">
        <v>2958</v>
      </c>
      <c r="F842" s="32" t="s">
        <v>2961</v>
      </c>
      <c r="G842" s="18" t="s">
        <v>472</v>
      </c>
      <c r="H842" s="18" t="s">
        <v>116</v>
      </c>
      <c r="I842" s="18" t="s">
        <v>18</v>
      </c>
      <c r="J842" s="18" t="s">
        <v>25</v>
      </c>
      <c r="K842" s="19" t="str">
        <f t="shared" si="30"/>
        <v>S74GD0499S22427900</v>
      </c>
      <c r="L842" s="18" t="s">
        <v>23</v>
      </c>
      <c r="M842" s="18" t="s">
        <v>130</v>
      </c>
      <c r="N842" s="19" t="s">
        <v>0</v>
      </c>
      <c r="O842" s="18" t="s">
        <v>1579</v>
      </c>
      <c r="P842" s="20">
        <v>1</v>
      </c>
      <c r="Q842" s="21">
        <v>77</v>
      </c>
      <c r="R842" s="21">
        <f t="shared" si="31"/>
        <v>77</v>
      </c>
      <c r="S842" s="90" t="s">
        <v>3004</v>
      </c>
    </row>
    <row r="843" spans="1:19" ht="29.1" customHeight="1" x14ac:dyDescent="0.2">
      <c r="A843" s="95"/>
      <c r="B843" s="15" t="s">
        <v>2932</v>
      </c>
      <c r="C843" s="16" t="s">
        <v>3</v>
      </c>
      <c r="D843" s="17" t="s">
        <v>2402</v>
      </c>
      <c r="E843" s="17" t="s">
        <v>2958</v>
      </c>
      <c r="F843" s="32" t="s">
        <v>2961</v>
      </c>
      <c r="G843" s="18" t="s">
        <v>472</v>
      </c>
      <c r="H843" s="18" t="s">
        <v>116</v>
      </c>
      <c r="I843" s="18" t="s">
        <v>18</v>
      </c>
      <c r="J843" s="18" t="s">
        <v>25</v>
      </c>
      <c r="K843" s="19" t="str">
        <f t="shared" si="30"/>
        <v>S74GD0499S22427900</v>
      </c>
      <c r="L843" s="18" t="s">
        <v>23</v>
      </c>
      <c r="M843" s="18" t="s">
        <v>130</v>
      </c>
      <c r="N843" s="19" t="s">
        <v>5</v>
      </c>
      <c r="O843" s="18" t="s">
        <v>1580</v>
      </c>
      <c r="P843" s="20">
        <v>2</v>
      </c>
      <c r="Q843" s="21">
        <v>77</v>
      </c>
      <c r="R843" s="21">
        <f t="shared" si="31"/>
        <v>154</v>
      </c>
      <c r="S843" s="90" t="s">
        <v>3004</v>
      </c>
    </row>
    <row r="844" spans="1:19" ht="29.1" customHeight="1" x14ac:dyDescent="0.2">
      <c r="A844" s="95"/>
      <c r="B844" s="15" t="s">
        <v>2932</v>
      </c>
      <c r="C844" s="16" t="s">
        <v>3</v>
      </c>
      <c r="D844" s="17" t="s">
        <v>2402</v>
      </c>
      <c r="E844" s="17" t="s">
        <v>2958</v>
      </c>
      <c r="F844" s="32" t="s">
        <v>2961</v>
      </c>
      <c r="G844" s="18" t="s">
        <v>472</v>
      </c>
      <c r="H844" s="18" t="s">
        <v>116</v>
      </c>
      <c r="I844" s="18" t="s">
        <v>18</v>
      </c>
      <c r="J844" s="18" t="s">
        <v>25</v>
      </c>
      <c r="K844" s="19" t="str">
        <f t="shared" si="30"/>
        <v>S74GD0499S22427900</v>
      </c>
      <c r="L844" s="18" t="s">
        <v>23</v>
      </c>
      <c r="M844" s="18" t="s">
        <v>130</v>
      </c>
      <c r="N844" s="19" t="s">
        <v>8</v>
      </c>
      <c r="O844" s="18" t="s">
        <v>1581</v>
      </c>
      <c r="P844" s="20">
        <v>2</v>
      </c>
      <c r="Q844" s="21">
        <v>77</v>
      </c>
      <c r="R844" s="21">
        <f t="shared" si="31"/>
        <v>154</v>
      </c>
      <c r="S844" s="90" t="s">
        <v>3004</v>
      </c>
    </row>
    <row r="845" spans="1:19" ht="29.1" customHeight="1" x14ac:dyDescent="0.2">
      <c r="A845" s="97"/>
      <c r="B845" s="15" t="s">
        <v>2932</v>
      </c>
      <c r="C845" s="16" t="s">
        <v>3</v>
      </c>
      <c r="D845" s="17" t="s">
        <v>2402</v>
      </c>
      <c r="E845" s="17" t="s">
        <v>2958</v>
      </c>
      <c r="F845" s="32" t="s">
        <v>2961</v>
      </c>
      <c r="G845" s="18" t="s">
        <v>472</v>
      </c>
      <c r="H845" s="18" t="s">
        <v>116</v>
      </c>
      <c r="I845" s="18" t="s">
        <v>18</v>
      </c>
      <c r="J845" s="18" t="s">
        <v>25</v>
      </c>
      <c r="K845" s="19" t="str">
        <f t="shared" ref="K845:K908" si="32">+G845&amp;H845&amp;I845</f>
        <v>S74GD0499S22427900</v>
      </c>
      <c r="L845" s="18" t="s">
        <v>23</v>
      </c>
      <c r="M845" s="18" t="s">
        <v>130</v>
      </c>
      <c r="N845" s="19" t="s">
        <v>40</v>
      </c>
      <c r="O845" s="18" t="s">
        <v>1582</v>
      </c>
      <c r="P845" s="20">
        <v>2</v>
      </c>
      <c r="Q845" s="21">
        <v>77</v>
      </c>
      <c r="R845" s="21">
        <f t="shared" ref="R845:R908" si="33">+Q845*P845</f>
        <v>154</v>
      </c>
      <c r="S845" s="90" t="s">
        <v>3004</v>
      </c>
    </row>
    <row r="846" spans="1:19" ht="21" customHeight="1" x14ac:dyDescent="0.2">
      <c r="A846" s="94"/>
      <c r="B846" s="15" t="s">
        <v>2932</v>
      </c>
      <c r="C846" s="16" t="s">
        <v>3</v>
      </c>
      <c r="D846" s="17" t="s">
        <v>2402</v>
      </c>
      <c r="E846" s="17" t="s">
        <v>2958</v>
      </c>
      <c r="F846" s="32" t="s">
        <v>2961</v>
      </c>
      <c r="G846" s="18" t="s">
        <v>1583</v>
      </c>
      <c r="H846" s="18" t="s">
        <v>116</v>
      </c>
      <c r="I846" s="18" t="s">
        <v>1</v>
      </c>
      <c r="J846" s="18" t="s">
        <v>2</v>
      </c>
      <c r="K846" s="19" t="str">
        <f t="shared" si="32"/>
        <v>S74GD0501S22427100</v>
      </c>
      <c r="L846" s="18" t="s">
        <v>23</v>
      </c>
      <c r="M846" s="18" t="s">
        <v>130</v>
      </c>
      <c r="N846" s="19" t="s">
        <v>6</v>
      </c>
      <c r="O846" s="18" t="s">
        <v>1584</v>
      </c>
      <c r="P846" s="20">
        <v>5</v>
      </c>
      <c r="Q846" s="21">
        <v>69</v>
      </c>
      <c r="R846" s="21">
        <f t="shared" si="33"/>
        <v>345</v>
      </c>
      <c r="S846" s="90" t="s">
        <v>3004</v>
      </c>
    </row>
    <row r="847" spans="1:19" ht="21" customHeight="1" x14ac:dyDescent="0.2">
      <c r="A847" s="95"/>
      <c r="B847" s="15" t="s">
        <v>2932</v>
      </c>
      <c r="C847" s="16" t="s">
        <v>3</v>
      </c>
      <c r="D847" s="17" t="s">
        <v>2402</v>
      </c>
      <c r="E847" s="17" t="s">
        <v>2958</v>
      </c>
      <c r="F847" s="32" t="s">
        <v>2961</v>
      </c>
      <c r="G847" s="18" t="s">
        <v>1583</v>
      </c>
      <c r="H847" s="18" t="s">
        <v>116</v>
      </c>
      <c r="I847" s="18" t="s">
        <v>1</v>
      </c>
      <c r="J847" s="18" t="s">
        <v>2</v>
      </c>
      <c r="K847" s="19" t="str">
        <f t="shared" si="32"/>
        <v>S74GD0501S22427100</v>
      </c>
      <c r="L847" s="18" t="s">
        <v>23</v>
      </c>
      <c r="M847" s="18" t="s">
        <v>130</v>
      </c>
      <c r="N847" s="19" t="s">
        <v>0</v>
      </c>
      <c r="O847" s="18" t="s">
        <v>1585</v>
      </c>
      <c r="P847" s="20">
        <v>33</v>
      </c>
      <c r="Q847" s="21">
        <v>69</v>
      </c>
      <c r="R847" s="21">
        <f t="shared" si="33"/>
        <v>2277</v>
      </c>
      <c r="S847" s="90" t="s">
        <v>3004</v>
      </c>
    </row>
    <row r="848" spans="1:19" ht="21" customHeight="1" x14ac:dyDescent="0.2">
      <c r="A848" s="95"/>
      <c r="B848" s="15" t="s">
        <v>2932</v>
      </c>
      <c r="C848" s="16" t="s">
        <v>3</v>
      </c>
      <c r="D848" s="17" t="s">
        <v>2402</v>
      </c>
      <c r="E848" s="17" t="s">
        <v>2958</v>
      </c>
      <c r="F848" s="32" t="s">
        <v>2961</v>
      </c>
      <c r="G848" s="18" t="s">
        <v>1583</v>
      </c>
      <c r="H848" s="18" t="s">
        <v>116</v>
      </c>
      <c r="I848" s="18" t="s">
        <v>1</v>
      </c>
      <c r="J848" s="18" t="s">
        <v>2</v>
      </c>
      <c r="K848" s="19" t="str">
        <f t="shared" si="32"/>
        <v>S74GD0501S22427100</v>
      </c>
      <c r="L848" s="18" t="s">
        <v>23</v>
      </c>
      <c r="M848" s="18" t="s">
        <v>130</v>
      </c>
      <c r="N848" s="19" t="s">
        <v>5</v>
      </c>
      <c r="O848" s="18" t="s">
        <v>1586</v>
      </c>
      <c r="P848" s="20">
        <v>1</v>
      </c>
      <c r="Q848" s="21">
        <v>69</v>
      </c>
      <c r="R848" s="21">
        <f t="shared" si="33"/>
        <v>69</v>
      </c>
      <c r="S848" s="90" t="s">
        <v>3004</v>
      </c>
    </row>
    <row r="849" spans="1:19" ht="21" customHeight="1" x14ac:dyDescent="0.2">
      <c r="A849" s="95"/>
      <c r="B849" s="15" t="s">
        <v>2932</v>
      </c>
      <c r="C849" s="16" t="s">
        <v>3</v>
      </c>
      <c r="D849" s="17" t="s">
        <v>2402</v>
      </c>
      <c r="E849" s="17" t="s">
        <v>2958</v>
      </c>
      <c r="F849" s="32" t="s">
        <v>2961</v>
      </c>
      <c r="G849" s="18" t="s">
        <v>1583</v>
      </c>
      <c r="H849" s="18" t="s">
        <v>116</v>
      </c>
      <c r="I849" s="18" t="s">
        <v>1</v>
      </c>
      <c r="J849" s="18" t="s">
        <v>2</v>
      </c>
      <c r="K849" s="19" t="str">
        <f t="shared" si="32"/>
        <v>S74GD0501S22427100</v>
      </c>
      <c r="L849" s="18" t="s">
        <v>23</v>
      </c>
      <c r="M849" s="18" t="s">
        <v>130</v>
      </c>
      <c r="N849" s="19" t="s">
        <v>7</v>
      </c>
      <c r="O849" s="18" t="s">
        <v>1587</v>
      </c>
      <c r="P849" s="20">
        <v>1</v>
      </c>
      <c r="Q849" s="21">
        <v>69</v>
      </c>
      <c r="R849" s="21">
        <f t="shared" si="33"/>
        <v>69</v>
      </c>
      <c r="S849" s="90" t="s">
        <v>3004</v>
      </c>
    </row>
    <row r="850" spans="1:19" ht="21" customHeight="1" x14ac:dyDescent="0.2">
      <c r="A850" s="95"/>
      <c r="B850" s="15" t="s">
        <v>2932</v>
      </c>
      <c r="C850" s="16" t="s">
        <v>3</v>
      </c>
      <c r="D850" s="17" t="s">
        <v>2402</v>
      </c>
      <c r="E850" s="17" t="s">
        <v>2958</v>
      </c>
      <c r="F850" s="32" t="s">
        <v>2961</v>
      </c>
      <c r="G850" s="18" t="s">
        <v>1583</v>
      </c>
      <c r="H850" s="18" t="s">
        <v>116</v>
      </c>
      <c r="I850" s="18" t="s">
        <v>1</v>
      </c>
      <c r="J850" s="18" t="s">
        <v>2</v>
      </c>
      <c r="K850" s="19" t="str">
        <f t="shared" si="32"/>
        <v>S74GD0501S22427100</v>
      </c>
      <c r="L850" s="18" t="s">
        <v>23</v>
      </c>
      <c r="M850" s="18" t="s">
        <v>130</v>
      </c>
      <c r="N850" s="19" t="s">
        <v>8</v>
      </c>
      <c r="O850" s="18" t="s">
        <v>1588</v>
      </c>
      <c r="P850" s="20">
        <v>8</v>
      </c>
      <c r="Q850" s="21">
        <v>69</v>
      </c>
      <c r="R850" s="21">
        <f t="shared" si="33"/>
        <v>552</v>
      </c>
      <c r="S850" s="90" t="s">
        <v>3004</v>
      </c>
    </row>
    <row r="851" spans="1:19" ht="21" customHeight="1" x14ac:dyDescent="0.2">
      <c r="A851" s="95"/>
      <c r="B851" s="15" t="s">
        <v>2932</v>
      </c>
      <c r="C851" s="16" t="s">
        <v>3</v>
      </c>
      <c r="D851" s="17" t="s">
        <v>2402</v>
      </c>
      <c r="E851" s="17" t="s">
        <v>2958</v>
      </c>
      <c r="F851" s="32" t="s">
        <v>2961</v>
      </c>
      <c r="G851" s="18" t="s">
        <v>1583</v>
      </c>
      <c r="H851" s="18" t="s">
        <v>116</v>
      </c>
      <c r="I851" s="18" t="s">
        <v>1</v>
      </c>
      <c r="J851" s="18" t="s">
        <v>2</v>
      </c>
      <c r="K851" s="19" t="str">
        <f t="shared" si="32"/>
        <v>S74GD0501S22427100</v>
      </c>
      <c r="L851" s="18" t="s">
        <v>23</v>
      </c>
      <c r="M851" s="18" t="s">
        <v>130</v>
      </c>
      <c r="N851" s="19" t="s">
        <v>40</v>
      </c>
      <c r="O851" s="18" t="s">
        <v>1589</v>
      </c>
      <c r="P851" s="20">
        <v>1</v>
      </c>
      <c r="Q851" s="21">
        <v>69</v>
      </c>
      <c r="R851" s="21">
        <f t="shared" si="33"/>
        <v>69</v>
      </c>
      <c r="S851" s="90" t="s">
        <v>3004</v>
      </c>
    </row>
    <row r="852" spans="1:19" ht="21" customHeight="1" x14ac:dyDescent="0.2">
      <c r="A852" s="95"/>
      <c r="B852" s="15" t="s">
        <v>2932</v>
      </c>
      <c r="C852" s="16" t="s">
        <v>3</v>
      </c>
      <c r="D852" s="17" t="s">
        <v>2402</v>
      </c>
      <c r="E852" s="17" t="s">
        <v>2958</v>
      </c>
      <c r="F852" s="32" t="s">
        <v>2961</v>
      </c>
      <c r="G852" s="18" t="s">
        <v>1583</v>
      </c>
      <c r="H852" s="18" t="s">
        <v>116</v>
      </c>
      <c r="I852" s="18" t="s">
        <v>18</v>
      </c>
      <c r="J852" s="18" t="s">
        <v>25</v>
      </c>
      <c r="K852" s="19" t="str">
        <f t="shared" si="32"/>
        <v>S74GD0501S22427900</v>
      </c>
      <c r="L852" s="18" t="s">
        <v>23</v>
      </c>
      <c r="M852" s="18" t="s">
        <v>130</v>
      </c>
      <c r="N852" s="19" t="s">
        <v>6</v>
      </c>
      <c r="O852" s="18" t="s">
        <v>1590</v>
      </c>
      <c r="P852" s="20">
        <v>9</v>
      </c>
      <c r="Q852" s="21">
        <v>69</v>
      </c>
      <c r="R852" s="21">
        <f t="shared" si="33"/>
        <v>621</v>
      </c>
      <c r="S852" s="90" t="s">
        <v>3004</v>
      </c>
    </row>
    <row r="853" spans="1:19" ht="21" customHeight="1" x14ac:dyDescent="0.2">
      <c r="A853" s="95"/>
      <c r="B853" s="15" t="s">
        <v>2932</v>
      </c>
      <c r="C853" s="16" t="s">
        <v>3</v>
      </c>
      <c r="D853" s="17" t="s">
        <v>2402</v>
      </c>
      <c r="E853" s="17" t="s">
        <v>2958</v>
      </c>
      <c r="F853" s="32" t="s">
        <v>2961</v>
      </c>
      <c r="G853" s="18" t="s">
        <v>1583</v>
      </c>
      <c r="H853" s="18" t="s">
        <v>116</v>
      </c>
      <c r="I853" s="18" t="s">
        <v>18</v>
      </c>
      <c r="J853" s="18" t="s">
        <v>25</v>
      </c>
      <c r="K853" s="19" t="str">
        <f t="shared" si="32"/>
        <v>S74GD0501S22427900</v>
      </c>
      <c r="L853" s="18" t="s">
        <v>23</v>
      </c>
      <c r="M853" s="18" t="s">
        <v>130</v>
      </c>
      <c r="N853" s="19" t="s">
        <v>0</v>
      </c>
      <c r="O853" s="18" t="s">
        <v>1591</v>
      </c>
      <c r="P853" s="20">
        <v>4</v>
      </c>
      <c r="Q853" s="21">
        <v>69</v>
      </c>
      <c r="R853" s="21">
        <f t="shared" si="33"/>
        <v>276</v>
      </c>
      <c r="S853" s="90" t="s">
        <v>3004</v>
      </c>
    </row>
    <row r="854" spans="1:19" ht="21" customHeight="1" x14ac:dyDescent="0.2">
      <c r="A854" s="95"/>
      <c r="B854" s="15" t="s">
        <v>2932</v>
      </c>
      <c r="C854" s="16" t="s">
        <v>3</v>
      </c>
      <c r="D854" s="17" t="s">
        <v>2402</v>
      </c>
      <c r="E854" s="17" t="s">
        <v>2958</v>
      </c>
      <c r="F854" s="32" t="s">
        <v>2961</v>
      </c>
      <c r="G854" s="18" t="s">
        <v>1583</v>
      </c>
      <c r="H854" s="18" t="s">
        <v>116</v>
      </c>
      <c r="I854" s="18" t="s">
        <v>18</v>
      </c>
      <c r="J854" s="18" t="s">
        <v>25</v>
      </c>
      <c r="K854" s="19" t="str">
        <f t="shared" si="32"/>
        <v>S74GD0501S22427900</v>
      </c>
      <c r="L854" s="18" t="s">
        <v>23</v>
      </c>
      <c r="M854" s="18" t="s">
        <v>130</v>
      </c>
      <c r="N854" s="19" t="s">
        <v>5</v>
      </c>
      <c r="O854" s="18" t="s">
        <v>1592</v>
      </c>
      <c r="P854" s="20">
        <v>1</v>
      </c>
      <c r="Q854" s="21">
        <v>69</v>
      </c>
      <c r="R854" s="21">
        <f t="shared" si="33"/>
        <v>69</v>
      </c>
      <c r="S854" s="90" t="s">
        <v>3004</v>
      </c>
    </row>
    <row r="855" spans="1:19" ht="21" customHeight="1" x14ac:dyDescent="0.2">
      <c r="A855" s="97"/>
      <c r="B855" s="15" t="s">
        <v>2932</v>
      </c>
      <c r="C855" s="16" t="s">
        <v>3</v>
      </c>
      <c r="D855" s="17" t="s">
        <v>2402</v>
      </c>
      <c r="E855" s="17" t="s">
        <v>2958</v>
      </c>
      <c r="F855" s="32" t="s">
        <v>2961</v>
      </c>
      <c r="G855" s="18" t="s">
        <v>1583</v>
      </c>
      <c r="H855" s="18" t="s">
        <v>116</v>
      </c>
      <c r="I855" s="18" t="s">
        <v>18</v>
      </c>
      <c r="J855" s="18" t="s">
        <v>25</v>
      </c>
      <c r="K855" s="19" t="str">
        <f t="shared" si="32"/>
        <v>S74GD0501S22427900</v>
      </c>
      <c r="L855" s="18" t="s">
        <v>23</v>
      </c>
      <c r="M855" s="18" t="s">
        <v>130</v>
      </c>
      <c r="N855" s="19" t="s">
        <v>7</v>
      </c>
      <c r="O855" s="18" t="s">
        <v>1593</v>
      </c>
      <c r="P855" s="20">
        <v>1</v>
      </c>
      <c r="Q855" s="21">
        <v>69</v>
      </c>
      <c r="R855" s="21">
        <f t="shared" si="33"/>
        <v>69</v>
      </c>
      <c r="S855" s="90" t="s">
        <v>3004</v>
      </c>
    </row>
    <row r="856" spans="1:19" ht="48.95" customHeight="1" x14ac:dyDescent="0.2">
      <c r="A856" s="94"/>
      <c r="B856" s="15" t="s">
        <v>2932</v>
      </c>
      <c r="C856" s="16" t="s">
        <v>3</v>
      </c>
      <c r="D856" s="17" t="s">
        <v>2402</v>
      </c>
      <c r="E856" s="17" t="s">
        <v>2958</v>
      </c>
      <c r="F856" s="32" t="s">
        <v>2961</v>
      </c>
      <c r="G856" s="18" t="s">
        <v>2236</v>
      </c>
      <c r="H856" s="18" t="s">
        <v>116</v>
      </c>
      <c r="I856" s="18" t="s">
        <v>1</v>
      </c>
      <c r="J856" s="18" t="s">
        <v>2</v>
      </c>
      <c r="K856" s="19" t="str">
        <f t="shared" si="32"/>
        <v>S74GD0505S22427100</v>
      </c>
      <c r="L856" s="18" t="s">
        <v>4</v>
      </c>
      <c r="M856" s="18" t="s">
        <v>130</v>
      </c>
      <c r="N856" s="19" t="s">
        <v>0</v>
      </c>
      <c r="O856" s="18" t="s">
        <v>2237</v>
      </c>
      <c r="P856" s="20">
        <v>1</v>
      </c>
      <c r="Q856" s="21">
        <v>80</v>
      </c>
      <c r="R856" s="21">
        <f t="shared" si="33"/>
        <v>80</v>
      </c>
      <c r="S856" s="90" t="s">
        <v>3004</v>
      </c>
    </row>
    <row r="857" spans="1:19" ht="48.95" customHeight="1" x14ac:dyDescent="0.2">
      <c r="A857" s="95"/>
      <c r="B857" s="15" t="s">
        <v>2932</v>
      </c>
      <c r="C857" s="16" t="s">
        <v>3</v>
      </c>
      <c r="D857" s="17" t="s">
        <v>2402</v>
      </c>
      <c r="E857" s="17" t="s">
        <v>2958</v>
      </c>
      <c r="F857" s="32" t="s">
        <v>2961</v>
      </c>
      <c r="G857" s="18" t="s">
        <v>2236</v>
      </c>
      <c r="H857" s="18" t="s">
        <v>116</v>
      </c>
      <c r="I857" s="18" t="s">
        <v>1</v>
      </c>
      <c r="J857" s="18" t="s">
        <v>2</v>
      </c>
      <c r="K857" s="19" t="str">
        <f t="shared" si="32"/>
        <v>S74GD0505S22427100</v>
      </c>
      <c r="L857" s="18" t="s">
        <v>4</v>
      </c>
      <c r="M857" s="18" t="s">
        <v>130</v>
      </c>
      <c r="N857" s="19" t="s">
        <v>5</v>
      </c>
      <c r="O857" s="18" t="s">
        <v>2238</v>
      </c>
      <c r="P857" s="20">
        <v>2</v>
      </c>
      <c r="Q857" s="21">
        <v>80</v>
      </c>
      <c r="R857" s="21">
        <f t="shared" si="33"/>
        <v>160</v>
      </c>
      <c r="S857" s="90" t="s">
        <v>3004</v>
      </c>
    </row>
    <row r="858" spans="1:19" ht="48.95" customHeight="1" x14ac:dyDescent="0.2">
      <c r="A858" s="97"/>
      <c r="B858" s="15" t="s">
        <v>2932</v>
      </c>
      <c r="C858" s="16" t="s">
        <v>3</v>
      </c>
      <c r="D858" s="17" t="s">
        <v>2402</v>
      </c>
      <c r="E858" s="17" t="s">
        <v>2958</v>
      </c>
      <c r="F858" s="32" t="s">
        <v>2961</v>
      </c>
      <c r="G858" s="18" t="s">
        <v>2236</v>
      </c>
      <c r="H858" s="18" t="s">
        <v>116</v>
      </c>
      <c r="I858" s="18" t="s">
        <v>1</v>
      </c>
      <c r="J858" s="18" t="s">
        <v>2</v>
      </c>
      <c r="K858" s="19" t="str">
        <f t="shared" si="32"/>
        <v>S74GD0505S22427100</v>
      </c>
      <c r="L858" s="18" t="s">
        <v>4</v>
      </c>
      <c r="M858" s="18" t="s">
        <v>130</v>
      </c>
      <c r="N858" s="19" t="s">
        <v>7</v>
      </c>
      <c r="O858" s="18" t="s">
        <v>2239</v>
      </c>
      <c r="P858" s="20">
        <v>1</v>
      </c>
      <c r="Q858" s="21">
        <v>80</v>
      </c>
      <c r="R858" s="21">
        <f t="shared" si="33"/>
        <v>80</v>
      </c>
      <c r="S858" s="90" t="s">
        <v>3004</v>
      </c>
    </row>
    <row r="859" spans="1:19" ht="27" customHeight="1" x14ac:dyDescent="0.2">
      <c r="A859" s="94"/>
      <c r="B859" s="15" t="s">
        <v>2932</v>
      </c>
      <c r="C859" s="16" t="s">
        <v>3</v>
      </c>
      <c r="D859" s="17" t="s">
        <v>2402</v>
      </c>
      <c r="E859" s="17" t="s">
        <v>2958</v>
      </c>
      <c r="F859" s="32" t="s">
        <v>2961</v>
      </c>
      <c r="G859" s="18" t="s">
        <v>2240</v>
      </c>
      <c r="H859" s="18" t="s">
        <v>116</v>
      </c>
      <c r="I859" s="18" t="s">
        <v>1</v>
      </c>
      <c r="J859" s="18" t="s">
        <v>2</v>
      </c>
      <c r="K859" s="19" t="str">
        <f t="shared" si="32"/>
        <v>S74GD0506S22427100</v>
      </c>
      <c r="L859" s="18" t="s">
        <v>4</v>
      </c>
      <c r="M859" s="18" t="s">
        <v>130</v>
      </c>
      <c r="N859" s="19" t="s">
        <v>20</v>
      </c>
      <c r="O859" s="18" t="s">
        <v>2241</v>
      </c>
      <c r="P859" s="20">
        <v>1</v>
      </c>
      <c r="Q859" s="21">
        <v>80</v>
      </c>
      <c r="R859" s="21">
        <f t="shared" si="33"/>
        <v>80</v>
      </c>
      <c r="S859" s="90" t="s">
        <v>3004</v>
      </c>
    </row>
    <row r="860" spans="1:19" ht="27" customHeight="1" x14ac:dyDescent="0.2">
      <c r="A860" s="95"/>
      <c r="B860" s="15" t="s">
        <v>2932</v>
      </c>
      <c r="C860" s="16" t="s">
        <v>3</v>
      </c>
      <c r="D860" s="17" t="s">
        <v>2402</v>
      </c>
      <c r="E860" s="17" t="s">
        <v>2958</v>
      </c>
      <c r="F860" s="32" t="s">
        <v>2961</v>
      </c>
      <c r="G860" s="18" t="s">
        <v>2240</v>
      </c>
      <c r="H860" s="18" t="s">
        <v>116</v>
      </c>
      <c r="I860" s="18" t="s">
        <v>1</v>
      </c>
      <c r="J860" s="18" t="s">
        <v>2</v>
      </c>
      <c r="K860" s="19" t="str">
        <f t="shared" si="32"/>
        <v>S74GD0506S22427100</v>
      </c>
      <c r="L860" s="18" t="s">
        <v>4</v>
      </c>
      <c r="M860" s="18" t="s">
        <v>130</v>
      </c>
      <c r="N860" s="19" t="s">
        <v>0</v>
      </c>
      <c r="O860" s="18" t="s">
        <v>2242</v>
      </c>
      <c r="P860" s="20">
        <v>2</v>
      </c>
      <c r="Q860" s="21">
        <v>80</v>
      </c>
      <c r="R860" s="21">
        <f t="shared" si="33"/>
        <v>160</v>
      </c>
      <c r="S860" s="90" t="s">
        <v>3004</v>
      </c>
    </row>
    <row r="861" spans="1:19" ht="27" customHeight="1" x14ac:dyDescent="0.2">
      <c r="A861" s="95"/>
      <c r="B861" s="15" t="s">
        <v>2932</v>
      </c>
      <c r="C861" s="16" t="s">
        <v>3</v>
      </c>
      <c r="D861" s="17" t="s">
        <v>2402</v>
      </c>
      <c r="E861" s="17" t="s">
        <v>2958</v>
      </c>
      <c r="F861" s="32" t="s">
        <v>2961</v>
      </c>
      <c r="G861" s="18" t="s">
        <v>2240</v>
      </c>
      <c r="H861" s="18" t="s">
        <v>116</v>
      </c>
      <c r="I861" s="18" t="s">
        <v>1</v>
      </c>
      <c r="J861" s="18" t="s">
        <v>2</v>
      </c>
      <c r="K861" s="19" t="str">
        <f t="shared" si="32"/>
        <v>S74GD0506S22427100</v>
      </c>
      <c r="L861" s="18" t="s">
        <v>4</v>
      </c>
      <c r="M861" s="18" t="s">
        <v>130</v>
      </c>
      <c r="N861" s="19" t="s">
        <v>5</v>
      </c>
      <c r="O861" s="18" t="s">
        <v>2243</v>
      </c>
      <c r="P861" s="20">
        <v>2</v>
      </c>
      <c r="Q861" s="21">
        <v>80</v>
      </c>
      <c r="R861" s="21">
        <f t="shared" si="33"/>
        <v>160</v>
      </c>
      <c r="S861" s="90" t="s">
        <v>3004</v>
      </c>
    </row>
    <row r="862" spans="1:19" ht="27" customHeight="1" x14ac:dyDescent="0.2">
      <c r="A862" s="95"/>
      <c r="B862" s="15" t="s">
        <v>2932</v>
      </c>
      <c r="C862" s="16" t="s">
        <v>3</v>
      </c>
      <c r="D862" s="17" t="s">
        <v>2402</v>
      </c>
      <c r="E862" s="17" t="s">
        <v>2958</v>
      </c>
      <c r="F862" s="32" t="s">
        <v>2961</v>
      </c>
      <c r="G862" s="18" t="s">
        <v>2240</v>
      </c>
      <c r="H862" s="18" t="s">
        <v>116</v>
      </c>
      <c r="I862" s="18" t="s">
        <v>1</v>
      </c>
      <c r="J862" s="18" t="s">
        <v>2</v>
      </c>
      <c r="K862" s="19" t="str">
        <f t="shared" si="32"/>
        <v>S74GD0506S22427100</v>
      </c>
      <c r="L862" s="18" t="s">
        <v>4</v>
      </c>
      <c r="M862" s="18" t="s">
        <v>130</v>
      </c>
      <c r="N862" s="19" t="s">
        <v>7</v>
      </c>
      <c r="O862" s="18" t="s">
        <v>2244</v>
      </c>
      <c r="P862" s="20">
        <v>4</v>
      </c>
      <c r="Q862" s="21">
        <v>80</v>
      </c>
      <c r="R862" s="21">
        <f t="shared" si="33"/>
        <v>320</v>
      </c>
      <c r="S862" s="90" t="s">
        <v>3004</v>
      </c>
    </row>
    <row r="863" spans="1:19" ht="27" customHeight="1" x14ac:dyDescent="0.2">
      <c r="A863" s="95"/>
      <c r="B863" s="15" t="s">
        <v>2932</v>
      </c>
      <c r="C863" s="16" t="s">
        <v>3</v>
      </c>
      <c r="D863" s="17" t="s">
        <v>2402</v>
      </c>
      <c r="E863" s="17" t="s">
        <v>2958</v>
      </c>
      <c r="F863" s="32" t="s">
        <v>2961</v>
      </c>
      <c r="G863" s="18" t="s">
        <v>2240</v>
      </c>
      <c r="H863" s="18" t="s">
        <v>116</v>
      </c>
      <c r="I863" s="18" t="s">
        <v>1</v>
      </c>
      <c r="J863" s="18" t="s">
        <v>2</v>
      </c>
      <c r="K863" s="19" t="str">
        <f t="shared" si="32"/>
        <v>S74GD0506S22427100</v>
      </c>
      <c r="L863" s="18" t="s">
        <v>4</v>
      </c>
      <c r="M863" s="18" t="s">
        <v>130</v>
      </c>
      <c r="N863" s="19" t="s">
        <v>8</v>
      </c>
      <c r="O863" s="18" t="s">
        <v>2245</v>
      </c>
      <c r="P863" s="20">
        <v>1</v>
      </c>
      <c r="Q863" s="21">
        <v>80</v>
      </c>
      <c r="R863" s="21">
        <f t="shared" si="33"/>
        <v>80</v>
      </c>
      <c r="S863" s="90" t="s">
        <v>3004</v>
      </c>
    </row>
    <row r="864" spans="1:19" ht="27" customHeight="1" x14ac:dyDescent="0.2">
      <c r="A864" s="97"/>
      <c r="B864" s="15" t="s">
        <v>2932</v>
      </c>
      <c r="C864" s="16" t="s">
        <v>3</v>
      </c>
      <c r="D864" s="17" t="s">
        <v>2402</v>
      </c>
      <c r="E864" s="17" t="s">
        <v>2958</v>
      </c>
      <c r="F864" s="32" t="s">
        <v>2961</v>
      </c>
      <c r="G864" s="18" t="s">
        <v>2240</v>
      </c>
      <c r="H864" s="18" t="s">
        <v>116</v>
      </c>
      <c r="I864" s="18" t="s">
        <v>1</v>
      </c>
      <c r="J864" s="18" t="s">
        <v>2</v>
      </c>
      <c r="K864" s="19" t="str">
        <f t="shared" si="32"/>
        <v>S74GD0506S22427100</v>
      </c>
      <c r="L864" s="18" t="s">
        <v>4</v>
      </c>
      <c r="M864" s="18" t="s">
        <v>130</v>
      </c>
      <c r="N864" s="19" t="s">
        <v>40</v>
      </c>
      <c r="O864" s="18" t="s">
        <v>2246</v>
      </c>
      <c r="P864" s="20">
        <v>1</v>
      </c>
      <c r="Q864" s="21">
        <v>80</v>
      </c>
      <c r="R864" s="21">
        <f t="shared" si="33"/>
        <v>80</v>
      </c>
      <c r="S864" s="90" t="s">
        <v>3004</v>
      </c>
    </row>
    <row r="865" spans="1:19" ht="47.1" customHeight="1" x14ac:dyDescent="0.2">
      <c r="A865" s="94"/>
      <c r="B865" s="15" t="s">
        <v>2932</v>
      </c>
      <c r="C865" s="16" t="s">
        <v>3</v>
      </c>
      <c r="D865" s="17" t="s">
        <v>2402</v>
      </c>
      <c r="E865" s="17" t="s">
        <v>2958</v>
      </c>
      <c r="F865" s="32" t="s">
        <v>2961</v>
      </c>
      <c r="G865" s="18" t="s">
        <v>1594</v>
      </c>
      <c r="H865" s="18" t="s">
        <v>116</v>
      </c>
      <c r="I865" s="18" t="s">
        <v>1</v>
      </c>
      <c r="J865" s="18" t="s">
        <v>2</v>
      </c>
      <c r="K865" s="19" t="str">
        <f t="shared" si="32"/>
        <v>S74GD0507S22427100</v>
      </c>
      <c r="L865" s="18" t="s">
        <v>4</v>
      </c>
      <c r="M865" s="18" t="s">
        <v>130</v>
      </c>
      <c r="N865" s="19" t="s">
        <v>0</v>
      </c>
      <c r="O865" s="18" t="s">
        <v>1595</v>
      </c>
      <c r="P865" s="20">
        <v>1</v>
      </c>
      <c r="Q865" s="21">
        <v>80</v>
      </c>
      <c r="R865" s="21">
        <f t="shared" si="33"/>
        <v>80</v>
      </c>
      <c r="S865" s="90" t="s">
        <v>3004</v>
      </c>
    </row>
    <row r="866" spans="1:19" ht="47.1" customHeight="1" x14ac:dyDescent="0.2">
      <c r="A866" s="95"/>
      <c r="B866" s="15" t="s">
        <v>2932</v>
      </c>
      <c r="C866" s="16" t="s">
        <v>3</v>
      </c>
      <c r="D866" s="17" t="s">
        <v>2402</v>
      </c>
      <c r="E866" s="17" t="s">
        <v>2958</v>
      </c>
      <c r="F866" s="32" t="s">
        <v>2961</v>
      </c>
      <c r="G866" s="18" t="s">
        <v>1594</v>
      </c>
      <c r="H866" s="18" t="s">
        <v>116</v>
      </c>
      <c r="I866" s="18" t="s">
        <v>1</v>
      </c>
      <c r="J866" s="18" t="s">
        <v>2</v>
      </c>
      <c r="K866" s="19" t="str">
        <f t="shared" si="32"/>
        <v>S74GD0507S22427100</v>
      </c>
      <c r="L866" s="18" t="s">
        <v>4</v>
      </c>
      <c r="M866" s="18" t="s">
        <v>130</v>
      </c>
      <c r="N866" s="19" t="s">
        <v>7</v>
      </c>
      <c r="O866" s="18" t="s">
        <v>1596</v>
      </c>
      <c r="P866" s="20">
        <v>2</v>
      </c>
      <c r="Q866" s="21">
        <v>80</v>
      </c>
      <c r="R866" s="21">
        <f t="shared" si="33"/>
        <v>160</v>
      </c>
      <c r="S866" s="90" t="s">
        <v>3004</v>
      </c>
    </row>
    <row r="867" spans="1:19" ht="47.1" customHeight="1" x14ac:dyDescent="0.2">
      <c r="A867" s="97"/>
      <c r="B867" s="15" t="s">
        <v>2932</v>
      </c>
      <c r="C867" s="16" t="s">
        <v>3</v>
      </c>
      <c r="D867" s="17" t="s">
        <v>2402</v>
      </c>
      <c r="E867" s="17" t="s">
        <v>2958</v>
      </c>
      <c r="F867" s="32" t="s">
        <v>2961</v>
      </c>
      <c r="G867" s="18" t="s">
        <v>1594</v>
      </c>
      <c r="H867" s="18" t="s">
        <v>116</v>
      </c>
      <c r="I867" s="18" t="s">
        <v>1</v>
      </c>
      <c r="J867" s="18" t="s">
        <v>2</v>
      </c>
      <c r="K867" s="19" t="str">
        <f t="shared" si="32"/>
        <v>S74GD0507S22427100</v>
      </c>
      <c r="L867" s="18" t="s">
        <v>4</v>
      </c>
      <c r="M867" s="18" t="s">
        <v>130</v>
      </c>
      <c r="N867" s="19" t="s">
        <v>8</v>
      </c>
      <c r="O867" s="18" t="s">
        <v>1597</v>
      </c>
      <c r="P867" s="20">
        <v>1</v>
      </c>
      <c r="Q867" s="21">
        <v>80</v>
      </c>
      <c r="R867" s="21">
        <f t="shared" si="33"/>
        <v>80</v>
      </c>
      <c r="S867" s="90" t="s">
        <v>3004</v>
      </c>
    </row>
    <row r="868" spans="1:19" ht="30.95" customHeight="1" x14ac:dyDescent="0.2">
      <c r="A868" s="94"/>
      <c r="B868" s="15" t="s">
        <v>2932</v>
      </c>
      <c r="C868" s="16" t="s">
        <v>3</v>
      </c>
      <c r="D868" s="17" t="s">
        <v>2402</v>
      </c>
      <c r="E868" s="17" t="s">
        <v>2958</v>
      </c>
      <c r="F868" s="32" t="s">
        <v>2961</v>
      </c>
      <c r="G868" s="18" t="s">
        <v>1598</v>
      </c>
      <c r="H868" s="18" t="s">
        <v>180</v>
      </c>
      <c r="I868" s="18" t="s">
        <v>179</v>
      </c>
      <c r="J868" s="18" t="s">
        <v>35</v>
      </c>
      <c r="K868" s="19" t="str">
        <f t="shared" si="32"/>
        <v>S74GD0508S21600242</v>
      </c>
      <c r="L868" s="18" t="s">
        <v>4</v>
      </c>
      <c r="M868" s="18" t="s">
        <v>130</v>
      </c>
      <c r="N868" s="19" t="s">
        <v>84</v>
      </c>
      <c r="O868" s="18" t="s">
        <v>1599</v>
      </c>
      <c r="P868" s="20">
        <v>1</v>
      </c>
      <c r="Q868" s="21">
        <v>84</v>
      </c>
      <c r="R868" s="21">
        <f t="shared" si="33"/>
        <v>84</v>
      </c>
      <c r="S868" s="90" t="s">
        <v>3004</v>
      </c>
    </row>
    <row r="869" spans="1:19" ht="30.95" customHeight="1" x14ac:dyDescent="0.2">
      <c r="A869" s="95"/>
      <c r="B869" s="15" t="s">
        <v>2932</v>
      </c>
      <c r="C869" s="16" t="s">
        <v>3</v>
      </c>
      <c r="D869" s="17" t="s">
        <v>2402</v>
      </c>
      <c r="E869" s="17" t="s">
        <v>2958</v>
      </c>
      <c r="F869" s="32" t="s">
        <v>2961</v>
      </c>
      <c r="G869" s="18" t="s">
        <v>1598</v>
      </c>
      <c r="H869" s="18" t="s">
        <v>180</v>
      </c>
      <c r="I869" s="18" t="s">
        <v>179</v>
      </c>
      <c r="J869" s="18" t="s">
        <v>35</v>
      </c>
      <c r="K869" s="19" t="str">
        <f t="shared" si="32"/>
        <v>S74GD0508S21600242</v>
      </c>
      <c r="L869" s="18" t="s">
        <v>4</v>
      </c>
      <c r="M869" s="18" t="s">
        <v>130</v>
      </c>
      <c r="N869" s="19" t="s">
        <v>20</v>
      </c>
      <c r="O869" s="18" t="s">
        <v>1600</v>
      </c>
      <c r="P869" s="20">
        <v>7</v>
      </c>
      <c r="Q869" s="21">
        <v>84</v>
      </c>
      <c r="R869" s="21">
        <f t="shared" si="33"/>
        <v>588</v>
      </c>
      <c r="S869" s="90" t="s">
        <v>3004</v>
      </c>
    </row>
    <row r="870" spans="1:19" ht="30.95" customHeight="1" x14ac:dyDescent="0.2">
      <c r="A870" s="95"/>
      <c r="B870" s="15" t="s">
        <v>2932</v>
      </c>
      <c r="C870" s="16" t="s">
        <v>3</v>
      </c>
      <c r="D870" s="17" t="s">
        <v>2402</v>
      </c>
      <c r="E870" s="17" t="s">
        <v>2958</v>
      </c>
      <c r="F870" s="32" t="s">
        <v>2961</v>
      </c>
      <c r="G870" s="18" t="s">
        <v>1598</v>
      </c>
      <c r="H870" s="18" t="s">
        <v>180</v>
      </c>
      <c r="I870" s="18" t="s">
        <v>179</v>
      </c>
      <c r="J870" s="18" t="s">
        <v>35</v>
      </c>
      <c r="K870" s="19" t="str">
        <f t="shared" si="32"/>
        <v>S74GD0508S21600242</v>
      </c>
      <c r="L870" s="18" t="s">
        <v>4</v>
      </c>
      <c r="M870" s="18" t="s">
        <v>130</v>
      </c>
      <c r="N870" s="19" t="s">
        <v>6</v>
      </c>
      <c r="O870" s="18" t="s">
        <v>1601</v>
      </c>
      <c r="P870" s="20">
        <v>11</v>
      </c>
      <c r="Q870" s="21">
        <v>84</v>
      </c>
      <c r="R870" s="21">
        <f t="shared" si="33"/>
        <v>924</v>
      </c>
      <c r="S870" s="90" t="s">
        <v>3004</v>
      </c>
    </row>
    <row r="871" spans="1:19" ht="30.95" customHeight="1" x14ac:dyDescent="0.2">
      <c r="A871" s="95"/>
      <c r="B871" s="15" t="s">
        <v>2932</v>
      </c>
      <c r="C871" s="16" t="s">
        <v>3</v>
      </c>
      <c r="D871" s="17" t="s">
        <v>2402</v>
      </c>
      <c r="E871" s="17" t="s">
        <v>2958</v>
      </c>
      <c r="F871" s="32" t="s">
        <v>2961</v>
      </c>
      <c r="G871" s="18" t="s">
        <v>1598</v>
      </c>
      <c r="H871" s="18" t="s">
        <v>180</v>
      </c>
      <c r="I871" s="18" t="s">
        <v>179</v>
      </c>
      <c r="J871" s="18" t="s">
        <v>35</v>
      </c>
      <c r="K871" s="19" t="str">
        <f t="shared" si="32"/>
        <v>S74GD0508S21600242</v>
      </c>
      <c r="L871" s="18" t="s">
        <v>4</v>
      </c>
      <c r="M871" s="18" t="s">
        <v>130</v>
      </c>
      <c r="N871" s="19" t="s">
        <v>0</v>
      </c>
      <c r="O871" s="18" t="s">
        <v>1602</v>
      </c>
      <c r="P871" s="20">
        <v>15</v>
      </c>
      <c r="Q871" s="21">
        <v>84</v>
      </c>
      <c r="R871" s="21">
        <f t="shared" si="33"/>
        <v>1260</v>
      </c>
      <c r="S871" s="90" t="s">
        <v>3004</v>
      </c>
    </row>
    <row r="872" spans="1:19" ht="30.95" customHeight="1" x14ac:dyDescent="0.2">
      <c r="A872" s="95"/>
      <c r="B872" s="15" t="s">
        <v>2932</v>
      </c>
      <c r="C872" s="16" t="s">
        <v>3</v>
      </c>
      <c r="D872" s="17" t="s">
        <v>2402</v>
      </c>
      <c r="E872" s="17" t="s">
        <v>2958</v>
      </c>
      <c r="F872" s="32" t="s">
        <v>2961</v>
      </c>
      <c r="G872" s="18" t="s">
        <v>1598</v>
      </c>
      <c r="H872" s="18" t="s">
        <v>180</v>
      </c>
      <c r="I872" s="18" t="s">
        <v>179</v>
      </c>
      <c r="J872" s="18" t="s">
        <v>35</v>
      </c>
      <c r="K872" s="19" t="str">
        <f t="shared" si="32"/>
        <v>S74GD0508S21600242</v>
      </c>
      <c r="L872" s="18" t="s">
        <v>4</v>
      </c>
      <c r="M872" s="18" t="s">
        <v>130</v>
      </c>
      <c r="N872" s="19" t="s">
        <v>5</v>
      </c>
      <c r="O872" s="18" t="s">
        <v>1603</v>
      </c>
      <c r="P872" s="20">
        <v>12</v>
      </c>
      <c r="Q872" s="21">
        <v>84</v>
      </c>
      <c r="R872" s="21">
        <f t="shared" si="33"/>
        <v>1008</v>
      </c>
      <c r="S872" s="90" t="s">
        <v>3004</v>
      </c>
    </row>
    <row r="873" spans="1:19" ht="30.95" customHeight="1" x14ac:dyDescent="0.2">
      <c r="A873" s="95"/>
      <c r="B873" s="15" t="s">
        <v>2932</v>
      </c>
      <c r="C873" s="16" t="s">
        <v>3</v>
      </c>
      <c r="D873" s="17" t="s">
        <v>2402</v>
      </c>
      <c r="E873" s="17" t="s">
        <v>2958</v>
      </c>
      <c r="F873" s="32" t="s">
        <v>2961</v>
      </c>
      <c r="G873" s="18" t="s">
        <v>1598</v>
      </c>
      <c r="H873" s="18" t="s">
        <v>180</v>
      </c>
      <c r="I873" s="18" t="s">
        <v>179</v>
      </c>
      <c r="J873" s="18" t="s">
        <v>35</v>
      </c>
      <c r="K873" s="19" t="str">
        <f t="shared" si="32"/>
        <v>S74GD0508S21600242</v>
      </c>
      <c r="L873" s="18" t="s">
        <v>4</v>
      </c>
      <c r="M873" s="18" t="s">
        <v>130</v>
      </c>
      <c r="N873" s="19" t="s">
        <v>7</v>
      </c>
      <c r="O873" s="18" t="s">
        <v>1604</v>
      </c>
      <c r="P873" s="20">
        <v>10</v>
      </c>
      <c r="Q873" s="21">
        <v>84</v>
      </c>
      <c r="R873" s="21">
        <f t="shared" si="33"/>
        <v>840</v>
      </c>
      <c r="S873" s="90" t="s">
        <v>3004</v>
      </c>
    </row>
    <row r="874" spans="1:19" ht="30.95" customHeight="1" x14ac:dyDescent="0.2">
      <c r="A874" s="95"/>
      <c r="B874" s="15" t="s">
        <v>2932</v>
      </c>
      <c r="C874" s="16" t="s">
        <v>3</v>
      </c>
      <c r="D874" s="17" t="s">
        <v>2402</v>
      </c>
      <c r="E874" s="17" t="s">
        <v>2958</v>
      </c>
      <c r="F874" s="32" t="s">
        <v>2961</v>
      </c>
      <c r="G874" s="18" t="s">
        <v>1598</v>
      </c>
      <c r="H874" s="18" t="s">
        <v>180</v>
      </c>
      <c r="I874" s="18" t="s">
        <v>179</v>
      </c>
      <c r="J874" s="18" t="s">
        <v>35</v>
      </c>
      <c r="K874" s="19" t="str">
        <f t="shared" si="32"/>
        <v>S74GD0508S21600242</v>
      </c>
      <c r="L874" s="18" t="s">
        <v>4</v>
      </c>
      <c r="M874" s="18" t="s">
        <v>130</v>
      </c>
      <c r="N874" s="19" t="s">
        <v>8</v>
      </c>
      <c r="O874" s="18" t="s">
        <v>1605</v>
      </c>
      <c r="P874" s="20">
        <v>3</v>
      </c>
      <c r="Q874" s="21">
        <v>84</v>
      </c>
      <c r="R874" s="21">
        <f t="shared" si="33"/>
        <v>252</v>
      </c>
      <c r="S874" s="90" t="s">
        <v>3004</v>
      </c>
    </row>
    <row r="875" spans="1:19" ht="30.95" customHeight="1" x14ac:dyDescent="0.2">
      <c r="A875" s="95"/>
      <c r="B875" s="15" t="s">
        <v>2932</v>
      </c>
      <c r="C875" s="16" t="s">
        <v>3</v>
      </c>
      <c r="D875" s="17" t="s">
        <v>2402</v>
      </c>
      <c r="E875" s="17" t="s">
        <v>2958</v>
      </c>
      <c r="F875" s="32" t="s">
        <v>2961</v>
      </c>
      <c r="G875" s="18" t="s">
        <v>1598</v>
      </c>
      <c r="H875" s="18" t="s">
        <v>180</v>
      </c>
      <c r="I875" s="18" t="s">
        <v>177</v>
      </c>
      <c r="J875" s="18" t="s">
        <v>9</v>
      </c>
      <c r="K875" s="19" t="str">
        <f t="shared" si="32"/>
        <v>S74GD0508S21600483</v>
      </c>
      <c r="L875" s="18" t="s">
        <v>4</v>
      </c>
      <c r="M875" s="18" t="s">
        <v>130</v>
      </c>
      <c r="N875" s="19" t="s">
        <v>0</v>
      </c>
      <c r="O875" s="18" t="s">
        <v>1606</v>
      </c>
      <c r="P875" s="20">
        <v>2</v>
      </c>
      <c r="Q875" s="21">
        <v>84</v>
      </c>
      <c r="R875" s="21">
        <f t="shared" si="33"/>
        <v>168</v>
      </c>
      <c r="S875" s="90" t="s">
        <v>3004</v>
      </c>
    </row>
    <row r="876" spans="1:19" ht="30.95" customHeight="1" x14ac:dyDescent="0.2">
      <c r="A876" s="95"/>
      <c r="B876" s="15" t="s">
        <v>2932</v>
      </c>
      <c r="C876" s="16" t="s">
        <v>3</v>
      </c>
      <c r="D876" s="17" t="s">
        <v>2402</v>
      </c>
      <c r="E876" s="17" t="s">
        <v>2958</v>
      </c>
      <c r="F876" s="32" t="s">
        <v>2961</v>
      </c>
      <c r="G876" s="18" t="s">
        <v>1598</v>
      </c>
      <c r="H876" s="18" t="s">
        <v>180</v>
      </c>
      <c r="I876" s="18" t="s">
        <v>177</v>
      </c>
      <c r="J876" s="18" t="s">
        <v>9</v>
      </c>
      <c r="K876" s="19" t="str">
        <f t="shared" si="32"/>
        <v>S74GD0508S21600483</v>
      </c>
      <c r="L876" s="18" t="s">
        <v>4</v>
      </c>
      <c r="M876" s="18" t="s">
        <v>130</v>
      </c>
      <c r="N876" s="19" t="s">
        <v>5</v>
      </c>
      <c r="O876" s="18" t="s">
        <v>1607</v>
      </c>
      <c r="P876" s="20">
        <v>3</v>
      </c>
      <c r="Q876" s="21">
        <v>84</v>
      </c>
      <c r="R876" s="21">
        <f t="shared" si="33"/>
        <v>252</v>
      </c>
      <c r="S876" s="90" t="s">
        <v>3004</v>
      </c>
    </row>
    <row r="877" spans="1:19" ht="30.95" customHeight="1" x14ac:dyDescent="0.2">
      <c r="A877" s="95"/>
      <c r="B877" s="15" t="s">
        <v>2932</v>
      </c>
      <c r="C877" s="16" t="s">
        <v>3</v>
      </c>
      <c r="D877" s="17" t="s">
        <v>2402</v>
      </c>
      <c r="E877" s="17" t="s">
        <v>2958</v>
      </c>
      <c r="F877" s="32" t="s">
        <v>2961</v>
      </c>
      <c r="G877" s="18" t="s">
        <v>1598</v>
      </c>
      <c r="H877" s="18" t="s">
        <v>180</v>
      </c>
      <c r="I877" s="18" t="s">
        <v>177</v>
      </c>
      <c r="J877" s="18" t="s">
        <v>9</v>
      </c>
      <c r="K877" s="19" t="str">
        <f t="shared" si="32"/>
        <v>S74GD0508S21600483</v>
      </c>
      <c r="L877" s="18" t="s">
        <v>4</v>
      </c>
      <c r="M877" s="18" t="s">
        <v>130</v>
      </c>
      <c r="N877" s="19" t="s">
        <v>7</v>
      </c>
      <c r="O877" s="18" t="s">
        <v>1608</v>
      </c>
      <c r="P877" s="20">
        <v>1</v>
      </c>
      <c r="Q877" s="21">
        <v>84</v>
      </c>
      <c r="R877" s="21">
        <f t="shared" si="33"/>
        <v>84</v>
      </c>
      <c r="S877" s="90" t="s">
        <v>3004</v>
      </c>
    </row>
    <row r="878" spans="1:19" ht="30.95" customHeight="1" x14ac:dyDescent="0.2">
      <c r="A878" s="95"/>
      <c r="B878" s="15" t="s">
        <v>2932</v>
      </c>
      <c r="C878" s="16" t="s">
        <v>3</v>
      </c>
      <c r="D878" s="17" t="s">
        <v>2402</v>
      </c>
      <c r="E878" s="17" t="s">
        <v>2958</v>
      </c>
      <c r="F878" s="32" t="s">
        <v>2961</v>
      </c>
      <c r="G878" s="18" t="s">
        <v>1598</v>
      </c>
      <c r="H878" s="18" t="s">
        <v>180</v>
      </c>
      <c r="I878" s="18" t="s">
        <v>148</v>
      </c>
      <c r="J878" s="18" t="s">
        <v>55</v>
      </c>
      <c r="K878" s="19" t="str">
        <f t="shared" si="32"/>
        <v>S74GD0508S21600703</v>
      </c>
      <c r="L878" s="18" t="s">
        <v>4</v>
      </c>
      <c r="M878" s="18" t="s">
        <v>130</v>
      </c>
      <c r="N878" s="19" t="s">
        <v>20</v>
      </c>
      <c r="O878" s="18" t="s">
        <v>1609</v>
      </c>
      <c r="P878" s="20">
        <v>1</v>
      </c>
      <c r="Q878" s="21">
        <v>84</v>
      </c>
      <c r="R878" s="21">
        <f t="shared" si="33"/>
        <v>84</v>
      </c>
      <c r="S878" s="90" t="s">
        <v>3004</v>
      </c>
    </row>
    <row r="879" spans="1:19" ht="30.95" customHeight="1" x14ac:dyDescent="0.2">
      <c r="A879" s="95"/>
      <c r="B879" s="15" t="s">
        <v>2932</v>
      </c>
      <c r="C879" s="16" t="s">
        <v>3</v>
      </c>
      <c r="D879" s="17" t="s">
        <v>2402</v>
      </c>
      <c r="E879" s="17" t="s">
        <v>2958</v>
      </c>
      <c r="F879" s="32" t="s">
        <v>2961</v>
      </c>
      <c r="G879" s="18" t="s">
        <v>1598</v>
      </c>
      <c r="H879" s="18" t="s">
        <v>180</v>
      </c>
      <c r="I879" s="18" t="s">
        <v>148</v>
      </c>
      <c r="J879" s="18" t="s">
        <v>55</v>
      </c>
      <c r="K879" s="19" t="str">
        <f t="shared" si="32"/>
        <v>S74GD0508S21600703</v>
      </c>
      <c r="L879" s="18" t="s">
        <v>4</v>
      </c>
      <c r="M879" s="18" t="s">
        <v>130</v>
      </c>
      <c r="N879" s="19" t="s">
        <v>6</v>
      </c>
      <c r="O879" s="18" t="s">
        <v>1610</v>
      </c>
      <c r="P879" s="20">
        <v>9</v>
      </c>
      <c r="Q879" s="21">
        <v>84</v>
      </c>
      <c r="R879" s="21">
        <f t="shared" si="33"/>
        <v>756</v>
      </c>
      <c r="S879" s="90" t="s">
        <v>3004</v>
      </c>
    </row>
    <row r="880" spans="1:19" ht="30.95" customHeight="1" x14ac:dyDescent="0.2">
      <c r="A880" s="95"/>
      <c r="B880" s="15" t="s">
        <v>2932</v>
      </c>
      <c r="C880" s="16" t="s">
        <v>3</v>
      </c>
      <c r="D880" s="17" t="s">
        <v>2402</v>
      </c>
      <c r="E880" s="17" t="s">
        <v>2958</v>
      </c>
      <c r="F880" s="32" t="s">
        <v>2961</v>
      </c>
      <c r="G880" s="18" t="s">
        <v>1598</v>
      </c>
      <c r="H880" s="18" t="s">
        <v>180</v>
      </c>
      <c r="I880" s="18" t="s">
        <v>148</v>
      </c>
      <c r="J880" s="18" t="s">
        <v>55</v>
      </c>
      <c r="K880" s="19" t="str">
        <f t="shared" si="32"/>
        <v>S74GD0508S21600703</v>
      </c>
      <c r="L880" s="18" t="s">
        <v>4</v>
      </c>
      <c r="M880" s="18" t="s">
        <v>130</v>
      </c>
      <c r="N880" s="19" t="s">
        <v>0</v>
      </c>
      <c r="O880" s="18" t="s">
        <v>1611</v>
      </c>
      <c r="P880" s="20">
        <v>5</v>
      </c>
      <c r="Q880" s="21">
        <v>84</v>
      </c>
      <c r="R880" s="21">
        <f t="shared" si="33"/>
        <v>420</v>
      </c>
      <c r="S880" s="90" t="s">
        <v>3004</v>
      </c>
    </row>
    <row r="881" spans="1:19" ht="30.95" customHeight="1" x14ac:dyDescent="0.2">
      <c r="A881" s="95"/>
      <c r="B881" s="15" t="s">
        <v>2932</v>
      </c>
      <c r="C881" s="16" t="s">
        <v>3</v>
      </c>
      <c r="D881" s="17" t="s">
        <v>2402</v>
      </c>
      <c r="E881" s="17" t="s">
        <v>2958</v>
      </c>
      <c r="F881" s="32" t="s">
        <v>2961</v>
      </c>
      <c r="G881" s="18" t="s">
        <v>1598</v>
      </c>
      <c r="H881" s="18" t="s">
        <v>180</v>
      </c>
      <c r="I881" s="18" t="s">
        <v>148</v>
      </c>
      <c r="J881" s="18" t="s">
        <v>55</v>
      </c>
      <c r="K881" s="19" t="str">
        <f t="shared" si="32"/>
        <v>S74GD0508S21600703</v>
      </c>
      <c r="L881" s="18" t="s">
        <v>4</v>
      </c>
      <c r="M881" s="18" t="s">
        <v>130</v>
      </c>
      <c r="N881" s="19" t="s">
        <v>5</v>
      </c>
      <c r="O881" s="18" t="s">
        <v>1612</v>
      </c>
      <c r="P881" s="20">
        <v>1</v>
      </c>
      <c r="Q881" s="21">
        <v>84</v>
      </c>
      <c r="R881" s="21">
        <f t="shared" si="33"/>
        <v>84</v>
      </c>
      <c r="S881" s="90" t="s">
        <v>3004</v>
      </c>
    </row>
    <row r="882" spans="1:19" ht="30.95" customHeight="1" x14ac:dyDescent="0.2">
      <c r="A882" s="95"/>
      <c r="B882" s="15" t="s">
        <v>2932</v>
      </c>
      <c r="C882" s="16" t="s">
        <v>3</v>
      </c>
      <c r="D882" s="17" t="s">
        <v>2402</v>
      </c>
      <c r="E882" s="17" t="s">
        <v>2958</v>
      </c>
      <c r="F882" s="32" t="s">
        <v>2961</v>
      </c>
      <c r="G882" s="18" t="s">
        <v>1598</v>
      </c>
      <c r="H882" s="18" t="s">
        <v>180</v>
      </c>
      <c r="I882" s="18" t="s">
        <v>148</v>
      </c>
      <c r="J882" s="18" t="s">
        <v>55</v>
      </c>
      <c r="K882" s="19" t="str">
        <f t="shared" si="32"/>
        <v>S74GD0508S21600703</v>
      </c>
      <c r="L882" s="18" t="s">
        <v>4</v>
      </c>
      <c r="M882" s="18" t="s">
        <v>130</v>
      </c>
      <c r="N882" s="19" t="s">
        <v>7</v>
      </c>
      <c r="O882" s="18" t="s">
        <v>1613</v>
      </c>
      <c r="P882" s="20">
        <v>3</v>
      </c>
      <c r="Q882" s="21">
        <v>84</v>
      </c>
      <c r="R882" s="21">
        <f t="shared" si="33"/>
        <v>252</v>
      </c>
      <c r="S882" s="90" t="s">
        <v>3004</v>
      </c>
    </row>
    <row r="883" spans="1:19" ht="30.95" customHeight="1" x14ac:dyDescent="0.2">
      <c r="A883" s="97"/>
      <c r="B883" s="15" t="s">
        <v>2932</v>
      </c>
      <c r="C883" s="16" t="s">
        <v>3</v>
      </c>
      <c r="D883" s="17" t="s">
        <v>2402</v>
      </c>
      <c r="E883" s="17" t="s">
        <v>2958</v>
      </c>
      <c r="F883" s="32" t="s">
        <v>2961</v>
      </c>
      <c r="G883" s="18" t="s">
        <v>1598</v>
      </c>
      <c r="H883" s="18" t="s">
        <v>180</v>
      </c>
      <c r="I883" s="18" t="s">
        <v>148</v>
      </c>
      <c r="J883" s="18" t="s">
        <v>55</v>
      </c>
      <c r="K883" s="19" t="str">
        <f t="shared" si="32"/>
        <v>S74GD0508S21600703</v>
      </c>
      <c r="L883" s="18" t="s">
        <v>4</v>
      </c>
      <c r="M883" s="18" t="s">
        <v>130</v>
      </c>
      <c r="N883" s="19" t="s">
        <v>8</v>
      </c>
      <c r="O883" s="18" t="s">
        <v>1614</v>
      </c>
      <c r="P883" s="20">
        <v>1</v>
      </c>
      <c r="Q883" s="21">
        <v>84</v>
      </c>
      <c r="R883" s="21">
        <f t="shared" si="33"/>
        <v>84</v>
      </c>
      <c r="S883" s="90" t="s">
        <v>3004</v>
      </c>
    </row>
    <row r="884" spans="1:19" ht="24.95" customHeight="1" x14ac:dyDescent="0.2">
      <c r="A884" s="94"/>
      <c r="B884" s="15" t="s">
        <v>2932</v>
      </c>
      <c r="C884" s="16" t="s">
        <v>3</v>
      </c>
      <c r="D884" s="17" t="s">
        <v>2402</v>
      </c>
      <c r="E884" s="17" t="s">
        <v>2958</v>
      </c>
      <c r="F884" s="32" t="s">
        <v>2961</v>
      </c>
      <c r="G884" s="18" t="s">
        <v>1615</v>
      </c>
      <c r="H884" s="18" t="s">
        <v>180</v>
      </c>
      <c r="I884" s="18" t="s">
        <v>179</v>
      </c>
      <c r="J884" s="18" t="s">
        <v>35</v>
      </c>
      <c r="K884" s="19" t="str">
        <f t="shared" si="32"/>
        <v>S74GD0509S21600242</v>
      </c>
      <c r="L884" s="18" t="s">
        <v>4</v>
      </c>
      <c r="M884" s="18" t="s">
        <v>130</v>
      </c>
      <c r="N884" s="19" t="s">
        <v>84</v>
      </c>
      <c r="O884" s="18" t="s">
        <v>1616</v>
      </c>
      <c r="P884" s="20">
        <v>3</v>
      </c>
      <c r="Q884" s="21">
        <v>77</v>
      </c>
      <c r="R884" s="21">
        <f t="shared" si="33"/>
        <v>231</v>
      </c>
      <c r="S884" s="90" t="s">
        <v>3004</v>
      </c>
    </row>
    <row r="885" spans="1:19" ht="24.95" customHeight="1" x14ac:dyDescent="0.2">
      <c r="A885" s="95"/>
      <c r="B885" s="15" t="s">
        <v>2932</v>
      </c>
      <c r="C885" s="16" t="s">
        <v>3</v>
      </c>
      <c r="D885" s="17" t="s">
        <v>2402</v>
      </c>
      <c r="E885" s="17" t="s">
        <v>2958</v>
      </c>
      <c r="F885" s="32" t="s">
        <v>2961</v>
      </c>
      <c r="G885" s="18" t="s">
        <v>1615</v>
      </c>
      <c r="H885" s="18" t="s">
        <v>180</v>
      </c>
      <c r="I885" s="18" t="s">
        <v>179</v>
      </c>
      <c r="J885" s="18" t="s">
        <v>35</v>
      </c>
      <c r="K885" s="19" t="str">
        <f t="shared" si="32"/>
        <v>S74GD0509S21600242</v>
      </c>
      <c r="L885" s="18" t="s">
        <v>4</v>
      </c>
      <c r="M885" s="18" t="s">
        <v>130</v>
      </c>
      <c r="N885" s="19" t="s">
        <v>20</v>
      </c>
      <c r="O885" s="18" t="s">
        <v>1617</v>
      </c>
      <c r="P885" s="20">
        <v>9</v>
      </c>
      <c r="Q885" s="21">
        <v>77</v>
      </c>
      <c r="R885" s="21">
        <f t="shared" si="33"/>
        <v>693</v>
      </c>
      <c r="S885" s="90" t="s">
        <v>3004</v>
      </c>
    </row>
    <row r="886" spans="1:19" ht="24.95" customHeight="1" x14ac:dyDescent="0.2">
      <c r="A886" s="95"/>
      <c r="B886" s="15" t="s">
        <v>2932</v>
      </c>
      <c r="C886" s="16" t="s">
        <v>3</v>
      </c>
      <c r="D886" s="17" t="s">
        <v>2402</v>
      </c>
      <c r="E886" s="17" t="s">
        <v>2958</v>
      </c>
      <c r="F886" s="32" t="s">
        <v>2961</v>
      </c>
      <c r="G886" s="18" t="s">
        <v>1615</v>
      </c>
      <c r="H886" s="18" t="s">
        <v>180</v>
      </c>
      <c r="I886" s="18" t="s">
        <v>179</v>
      </c>
      <c r="J886" s="18" t="s">
        <v>35</v>
      </c>
      <c r="K886" s="19" t="str">
        <f t="shared" si="32"/>
        <v>S74GD0509S21600242</v>
      </c>
      <c r="L886" s="18" t="s">
        <v>4</v>
      </c>
      <c r="M886" s="18" t="s">
        <v>130</v>
      </c>
      <c r="N886" s="19" t="s">
        <v>6</v>
      </c>
      <c r="O886" s="18" t="s">
        <v>1618</v>
      </c>
      <c r="P886" s="20">
        <v>16</v>
      </c>
      <c r="Q886" s="21">
        <v>77</v>
      </c>
      <c r="R886" s="21">
        <f t="shared" si="33"/>
        <v>1232</v>
      </c>
      <c r="S886" s="90" t="s">
        <v>3004</v>
      </c>
    </row>
    <row r="887" spans="1:19" ht="24.95" customHeight="1" x14ac:dyDescent="0.2">
      <c r="A887" s="95"/>
      <c r="B887" s="15" t="s">
        <v>2932</v>
      </c>
      <c r="C887" s="16" t="s">
        <v>3</v>
      </c>
      <c r="D887" s="17" t="s">
        <v>2402</v>
      </c>
      <c r="E887" s="17" t="s">
        <v>2958</v>
      </c>
      <c r="F887" s="32" t="s">
        <v>2961</v>
      </c>
      <c r="G887" s="18" t="s">
        <v>1615</v>
      </c>
      <c r="H887" s="18" t="s">
        <v>180</v>
      </c>
      <c r="I887" s="18" t="s">
        <v>179</v>
      </c>
      <c r="J887" s="18" t="s">
        <v>35</v>
      </c>
      <c r="K887" s="19" t="str">
        <f t="shared" si="32"/>
        <v>S74GD0509S21600242</v>
      </c>
      <c r="L887" s="18" t="s">
        <v>4</v>
      </c>
      <c r="M887" s="18" t="s">
        <v>130</v>
      </c>
      <c r="N887" s="19" t="s">
        <v>0</v>
      </c>
      <c r="O887" s="18" t="s">
        <v>1619</v>
      </c>
      <c r="P887" s="20">
        <v>14</v>
      </c>
      <c r="Q887" s="21">
        <v>77</v>
      </c>
      <c r="R887" s="21">
        <f t="shared" si="33"/>
        <v>1078</v>
      </c>
      <c r="S887" s="90" t="s">
        <v>3004</v>
      </c>
    </row>
    <row r="888" spans="1:19" ht="24.95" customHeight="1" x14ac:dyDescent="0.2">
      <c r="A888" s="95"/>
      <c r="B888" s="15" t="s">
        <v>2932</v>
      </c>
      <c r="C888" s="16" t="s">
        <v>3</v>
      </c>
      <c r="D888" s="17" t="s">
        <v>2402</v>
      </c>
      <c r="E888" s="17" t="s">
        <v>2958</v>
      </c>
      <c r="F888" s="32" t="s">
        <v>2961</v>
      </c>
      <c r="G888" s="18" t="s">
        <v>1615</v>
      </c>
      <c r="H888" s="18" t="s">
        <v>180</v>
      </c>
      <c r="I888" s="18" t="s">
        <v>179</v>
      </c>
      <c r="J888" s="18" t="s">
        <v>35</v>
      </c>
      <c r="K888" s="19" t="str">
        <f t="shared" si="32"/>
        <v>S74GD0509S21600242</v>
      </c>
      <c r="L888" s="18" t="s">
        <v>4</v>
      </c>
      <c r="M888" s="18" t="s">
        <v>130</v>
      </c>
      <c r="N888" s="19" t="s">
        <v>5</v>
      </c>
      <c r="O888" s="18" t="s">
        <v>1620</v>
      </c>
      <c r="P888" s="20">
        <v>20</v>
      </c>
      <c r="Q888" s="21">
        <v>77</v>
      </c>
      <c r="R888" s="21">
        <f t="shared" si="33"/>
        <v>1540</v>
      </c>
      <c r="S888" s="90" t="s">
        <v>3004</v>
      </c>
    </row>
    <row r="889" spans="1:19" ht="24.95" customHeight="1" x14ac:dyDescent="0.2">
      <c r="A889" s="95"/>
      <c r="B889" s="15" t="s">
        <v>2932</v>
      </c>
      <c r="C889" s="16" t="s">
        <v>3</v>
      </c>
      <c r="D889" s="17" t="s">
        <v>2402</v>
      </c>
      <c r="E889" s="17" t="s">
        <v>2958</v>
      </c>
      <c r="F889" s="32" t="s">
        <v>2961</v>
      </c>
      <c r="G889" s="18" t="s">
        <v>1615</v>
      </c>
      <c r="H889" s="18" t="s">
        <v>180</v>
      </c>
      <c r="I889" s="18" t="s">
        <v>179</v>
      </c>
      <c r="J889" s="18" t="s">
        <v>35</v>
      </c>
      <c r="K889" s="19" t="str">
        <f t="shared" si="32"/>
        <v>S74GD0509S21600242</v>
      </c>
      <c r="L889" s="18" t="s">
        <v>4</v>
      </c>
      <c r="M889" s="18" t="s">
        <v>130</v>
      </c>
      <c r="N889" s="19" t="s">
        <v>7</v>
      </c>
      <c r="O889" s="18" t="s">
        <v>1621</v>
      </c>
      <c r="P889" s="20">
        <v>6</v>
      </c>
      <c r="Q889" s="21">
        <v>77</v>
      </c>
      <c r="R889" s="21">
        <f t="shared" si="33"/>
        <v>462</v>
      </c>
      <c r="S889" s="90" t="s">
        <v>3004</v>
      </c>
    </row>
    <row r="890" spans="1:19" ht="24.95" customHeight="1" x14ac:dyDescent="0.2">
      <c r="A890" s="95"/>
      <c r="B890" s="15" t="s">
        <v>2932</v>
      </c>
      <c r="C890" s="16" t="s">
        <v>3</v>
      </c>
      <c r="D890" s="17" t="s">
        <v>2402</v>
      </c>
      <c r="E890" s="17" t="s">
        <v>2958</v>
      </c>
      <c r="F890" s="32" t="s">
        <v>2961</v>
      </c>
      <c r="G890" s="18" t="s">
        <v>1615</v>
      </c>
      <c r="H890" s="18" t="s">
        <v>180</v>
      </c>
      <c r="I890" s="18" t="s">
        <v>179</v>
      </c>
      <c r="J890" s="18" t="s">
        <v>35</v>
      </c>
      <c r="K890" s="19" t="str">
        <f t="shared" si="32"/>
        <v>S74GD0509S21600242</v>
      </c>
      <c r="L890" s="18" t="s">
        <v>4</v>
      </c>
      <c r="M890" s="18" t="s">
        <v>130</v>
      </c>
      <c r="N890" s="19" t="s">
        <v>8</v>
      </c>
      <c r="O890" s="18" t="s">
        <v>1622</v>
      </c>
      <c r="P890" s="20">
        <v>3</v>
      </c>
      <c r="Q890" s="21">
        <v>77</v>
      </c>
      <c r="R890" s="21">
        <f t="shared" si="33"/>
        <v>231</v>
      </c>
      <c r="S890" s="90" t="s">
        <v>3004</v>
      </c>
    </row>
    <row r="891" spans="1:19" ht="24.95" customHeight="1" x14ac:dyDescent="0.2">
      <c r="A891" s="95"/>
      <c r="B891" s="15" t="s">
        <v>2932</v>
      </c>
      <c r="C891" s="16" t="s">
        <v>3</v>
      </c>
      <c r="D891" s="17" t="s">
        <v>2402</v>
      </c>
      <c r="E891" s="17" t="s">
        <v>2958</v>
      </c>
      <c r="F891" s="32" t="s">
        <v>2961</v>
      </c>
      <c r="G891" s="18" t="s">
        <v>1615</v>
      </c>
      <c r="H891" s="18" t="s">
        <v>180</v>
      </c>
      <c r="I891" s="18" t="s">
        <v>177</v>
      </c>
      <c r="J891" s="18" t="s">
        <v>9</v>
      </c>
      <c r="K891" s="19" t="str">
        <f t="shared" si="32"/>
        <v>S74GD0509S21600483</v>
      </c>
      <c r="L891" s="18" t="s">
        <v>4</v>
      </c>
      <c r="M891" s="18" t="s">
        <v>130</v>
      </c>
      <c r="N891" s="19" t="s">
        <v>6</v>
      </c>
      <c r="O891" s="18" t="s">
        <v>1623</v>
      </c>
      <c r="P891" s="20">
        <v>5</v>
      </c>
      <c r="Q891" s="21">
        <v>77</v>
      </c>
      <c r="R891" s="21">
        <f t="shared" si="33"/>
        <v>385</v>
      </c>
      <c r="S891" s="90" t="s">
        <v>3004</v>
      </c>
    </row>
    <row r="892" spans="1:19" ht="24.95" customHeight="1" x14ac:dyDescent="0.2">
      <c r="A892" s="95"/>
      <c r="B892" s="15" t="s">
        <v>2932</v>
      </c>
      <c r="C892" s="16" t="s">
        <v>3</v>
      </c>
      <c r="D892" s="17" t="s">
        <v>2402</v>
      </c>
      <c r="E892" s="17" t="s">
        <v>2958</v>
      </c>
      <c r="F892" s="32" t="s">
        <v>2961</v>
      </c>
      <c r="G892" s="18" t="s">
        <v>1615</v>
      </c>
      <c r="H892" s="18" t="s">
        <v>180</v>
      </c>
      <c r="I892" s="18" t="s">
        <v>177</v>
      </c>
      <c r="J892" s="18" t="s">
        <v>9</v>
      </c>
      <c r="K892" s="19" t="str">
        <f t="shared" si="32"/>
        <v>S74GD0509S21600483</v>
      </c>
      <c r="L892" s="18" t="s">
        <v>4</v>
      </c>
      <c r="M892" s="18" t="s">
        <v>130</v>
      </c>
      <c r="N892" s="19" t="s">
        <v>0</v>
      </c>
      <c r="O892" s="18" t="s">
        <v>1624</v>
      </c>
      <c r="P892" s="20">
        <v>4</v>
      </c>
      <c r="Q892" s="21">
        <v>77</v>
      </c>
      <c r="R892" s="21">
        <f t="shared" si="33"/>
        <v>308</v>
      </c>
      <c r="S892" s="90" t="s">
        <v>3004</v>
      </c>
    </row>
    <row r="893" spans="1:19" ht="24.95" customHeight="1" x14ac:dyDescent="0.2">
      <c r="A893" s="95"/>
      <c r="B893" s="15" t="s">
        <v>2932</v>
      </c>
      <c r="C893" s="16" t="s">
        <v>3</v>
      </c>
      <c r="D893" s="17" t="s">
        <v>2402</v>
      </c>
      <c r="E893" s="17" t="s">
        <v>2958</v>
      </c>
      <c r="F893" s="32" t="s">
        <v>2961</v>
      </c>
      <c r="G893" s="18" t="s">
        <v>1615</v>
      </c>
      <c r="H893" s="18" t="s">
        <v>180</v>
      </c>
      <c r="I893" s="18" t="s">
        <v>177</v>
      </c>
      <c r="J893" s="18" t="s">
        <v>9</v>
      </c>
      <c r="K893" s="19" t="str">
        <f t="shared" si="32"/>
        <v>S74GD0509S21600483</v>
      </c>
      <c r="L893" s="18" t="s">
        <v>4</v>
      </c>
      <c r="M893" s="18" t="s">
        <v>130</v>
      </c>
      <c r="N893" s="19" t="s">
        <v>5</v>
      </c>
      <c r="O893" s="18" t="s">
        <v>1625</v>
      </c>
      <c r="P893" s="20">
        <v>10</v>
      </c>
      <c r="Q893" s="21">
        <v>77</v>
      </c>
      <c r="R893" s="21">
        <f t="shared" si="33"/>
        <v>770</v>
      </c>
      <c r="S893" s="90" t="s">
        <v>3004</v>
      </c>
    </row>
    <row r="894" spans="1:19" ht="24.95" customHeight="1" x14ac:dyDescent="0.2">
      <c r="A894" s="95"/>
      <c r="B894" s="15" t="s">
        <v>2932</v>
      </c>
      <c r="C894" s="16" t="s">
        <v>3</v>
      </c>
      <c r="D894" s="17" t="s">
        <v>2402</v>
      </c>
      <c r="E894" s="17" t="s">
        <v>2958</v>
      </c>
      <c r="F894" s="32" t="s">
        <v>2961</v>
      </c>
      <c r="G894" s="18" t="s">
        <v>1615</v>
      </c>
      <c r="H894" s="18" t="s">
        <v>180</v>
      </c>
      <c r="I894" s="18" t="s">
        <v>177</v>
      </c>
      <c r="J894" s="18" t="s">
        <v>9</v>
      </c>
      <c r="K894" s="19" t="str">
        <f t="shared" si="32"/>
        <v>S74GD0509S21600483</v>
      </c>
      <c r="L894" s="18" t="s">
        <v>4</v>
      </c>
      <c r="M894" s="18" t="s">
        <v>130</v>
      </c>
      <c r="N894" s="19" t="s">
        <v>7</v>
      </c>
      <c r="O894" s="18" t="s">
        <v>1626</v>
      </c>
      <c r="P894" s="20">
        <v>2</v>
      </c>
      <c r="Q894" s="21">
        <v>77</v>
      </c>
      <c r="R894" s="21">
        <f t="shared" si="33"/>
        <v>154</v>
      </c>
      <c r="S894" s="90" t="s">
        <v>3004</v>
      </c>
    </row>
    <row r="895" spans="1:19" ht="24.95" customHeight="1" x14ac:dyDescent="0.2">
      <c r="A895" s="95"/>
      <c r="B895" s="15" t="s">
        <v>2932</v>
      </c>
      <c r="C895" s="16" t="s">
        <v>3</v>
      </c>
      <c r="D895" s="17" t="s">
        <v>2402</v>
      </c>
      <c r="E895" s="17" t="s">
        <v>2958</v>
      </c>
      <c r="F895" s="32" t="s">
        <v>2961</v>
      </c>
      <c r="G895" s="18" t="s">
        <v>1615</v>
      </c>
      <c r="H895" s="18" t="s">
        <v>180</v>
      </c>
      <c r="I895" s="18" t="s">
        <v>177</v>
      </c>
      <c r="J895" s="18" t="s">
        <v>9</v>
      </c>
      <c r="K895" s="19" t="str">
        <f t="shared" si="32"/>
        <v>S74GD0509S21600483</v>
      </c>
      <c r="L895" s="18" t="s">
        <v>4</v>
      </c>
      <c r="M895" s="18" t="s">
        <v>130</v>
      </c>
      <c r="N895" s="19" t="s">
        <v>8</v>
      </c>
      <c r="O895" s="18" t="s">
        <v>1627</v>
      </c>
      <c r="P895" s="20">
        <v>1</v>
      </c>
      <c r="Q895" s="21">
        <v>77</v>
      </c>
      <c r="R895" s="21">
        <f t="shared" si="33"/>
        <v>77</v>
      </c>
      <c r="S895" s="90" t="s">
        <v>3004</v>
      </c>
    </row>
    <row r="896" spans="1:19" ht="24.95" customHeight="1" x14ac:dyDescent="0.2">
      <c r="A896" s="95"/>
      <c r="B896" s="15" t="s">
        <v>2932</v>
      </c>
      <c r="C896" s="16" t="s">
        <v>3</v>
      </c>
      <c r="D896" s="17" t="s">
        <v>2402</v>
      </c>
      <c r="E896" s="17" t="s">
        <v>2958</v>
      </c>
      <c r="F896" s="32" t="s">
        <v>2961</v>
      </c>
      <c r="G896" s="18" t="s">
        <v>1615</v>
      </c>
      <c r="H896" s="18" t="s">
        <v>180</v>
      </c>
      <c r="I896" s="18" t="s">
        <v>148</v>
      </c>
      <c r="J896" s="18" t="s">
        <v>55</v>
      </c>
      <c r="K896" s="19" t="str">
        <f t="shared" si="32"/>
        <v>S74GD0509S21600703</v>
      </c>
      <c r="L896" s="18" t="s">
        <v>4</v>
      </c>
      <c r="M896" s="18" t="s">
        <v>130</v>
      </c>
      <c r="N896" s="19" t="s">
        <v>6</v>
      </c>
      <c r="O896" s="18" t="s">
        <v>1628</v>
      </c>
      <c r="P896" s="20">
        <v>14</v>
      </c>
      <c r="Q896" s="21">
        <v>77</v>
      </c>
      <c r="R896" s="21">
        <f t="shared" si="33"/>
        <v>1078</v>
      </c>
      <c r="S896" s="90" t="s">
        <v>3004</v>
      </c>
    </row>
    <row r="897" spans="1:19" ht="24.95" customHeight="1" x14ac:dyDescent="0.2">
      <c r="A897" s="95"/>
      <c r="B897" s="15" t="s">
        <v>2932</v>
      </c>
      <c r="C897" s="16" t="s">
        <v>3</v>
      </c>
      <c r="D897" s="17" t="s">
        <v>2402</v>
      </c>
      <c r="E897" s="17" t="s">
        <v>2958</v>
      </c>
      <c r="F897" s="32" t="s">
        <v>2961</v>
      </c>
      <c r="G897" s="18" t="s">
        <v>1615</v>
      </c>
      <c r="H897" s="18" t="s">
        <v>180</v>
      </c>
      <c r="I897" s="18" t="s">
        <v>148</v>
      </c>
      <c r="J897" s="18" t="s">
        <v>55</v>
      </c>
      <c r="K897" s="19" t="str">
        <f t="shared" si="32"/>
        <v>S74GD0509S21600703</v>
      </c>
      <c r="L897" s="18" t="s">
        <v>4</v>
      </c>
      <c r="M897" s="18" t="s">
        <v>130</v>
      </c>
      <c r="N897" s="19" t="s">
        <v>0</v>
      </c>
      <c r="O897" s="18" t="s">
        <v>1629</v>
      </c>
      <c r="P897" s="20">
        <v>2</v>
      </c>
      <c r="Q897" s="21">
        <v>77</v>
      </c>
      <c r="R897" s="21">
        <f t="shared" si="33"/>
        <v>154</v>
      </c>
      <c r="S897" s="90" t="s">
        <v>3004</v>
      </c>
    </row>
    <row r="898" spans="1:19" ht="24.95" customHeight="1" x14ac:dyDescent="0.2">
      <c r="A898" s="95"/>
      <c r="B898" s="15" t="s">
        <v>2932</v>
      </c>
      <c r="C898" s="16" t="s">
        <v>3</v>
      </c>
      <c r="D898" s="17" t="s">
        <v>2402</v>
      </c>
      <c r="E898" s="17" t="s">
        <v>2958</v>
      </c>
      <c r="F898" s="32" t="s">
        <v>2961</v>
      </c>
      <c r="G898" s="18" t="s">
        <v>1615</v>
      </c>
      <c r="H898" s="18" t="s">
        <v>180</v>
      </c>
      <c r="I898" s="18" t="s">
        <v>148</v>
      </c>
      <c r="J898" s="18" t="s">
        <v>55</v>
      </c>
      <c r="K898" s="19" t="str">
        <f t="shared" si="32"/>
        <v>S74GD0509S21600703</v>
      </c>
      <c r="L898" s="18" t="s">
        <v>4</v>
      </c>
      <c r="M898" s="18" t="s">
        <v>130</v>
      </c>
      <c r="N898" s="19" t="s">
        <v>7</v>
      </c>
      <c r="O898" s="18" t="s">
        <v>1630</v>
      </c>
      <c r="P898" s="20">
        <v>8</v>
      </c>
      <c r="Q898" s="21">
        <v>77</v>
      </c>
      <c r="R898" s="21">
        <f t="shared" si="33"/>
        <v>616</v>
      </c>
      <c r="S898" s="90" t="s">
        <v>3004</v>
      </c>
    </row>
    <row r="899" spans="1:19" ht="24.95" customHeight="1" x14ac:dyDescent="0.2">
      <c r="A899" s="97"/>
      <c r="B899" s="15" t="s">
        <v>2932</v>
      </c>
      <c r="C899" s="16" t="s">
        <v>3</v>
      </c>
      <c r="D899" s="17" t="s">
        <v>2402</v>
      </c>
      <c r="E899" s="17" t="s">
        <v>2958</v>
      </c>
      <c r="F899" s="32" t="s">
        <v>2961</v>
      </c>
      <c r="G899" s="18" t="s">
        <v>1615</v>
      </c>
      <c r="H899" s="18" t="s">
        <v>180</v>
      </c>
      <c r="I899" s="18" t="s">
        <v>148</v>
      </c>
      <c r="J899" s="18" t="s">
        <v>55</v>
      </c>
      <c r="K899" s="19" t="str">
        <f t="shared" si="32"/>
        <v>S74GD0509S21600703</v>
      </c>
      <c r="L899" s="18" t="s">
        <v>4</v>
      </c>
      <c r="M899" s="18" t="s">
        <v>130</v>
      </c>
      <c r="N899" s="19" t="s">
        <v>8</v>
      </c>
      <c r="O899" s="18" t="s">
        <v>1631</v>
      </c>
      <c r="P899" s="20">
        <v>8</v>
      </c>
      <c r="Q899" s="21">
        <v>77</v>
      </c>
      <c r="R899" s="21">
        <f t="shared" si="33"/>
        <v>616</v>
      </c>
      <c r="S899" s="90" t="s">
        <v>3004</v>
      </c>
    </row>
    <row r="900" spans="1:19" ht="23.1" customHeight="1" x14ac:dyDescent="0.2">
      <c r="A900" s="94"/>
      <c r="B900" s="15" t="s">
        <v>2932</v>
      </c>
      <c r="C900" s="16" t="s">
        <v>3</v>
      </c>
      <c r="D900" s="17" t="s">
        <v>2402</v>
      </c>
      <c r="E900" s="17" t="s">
        <v>2958</v>
      </c>
      <c r="F900" s="32" t="s">
        <v>2961</v>
      </c>
      <c r="G900" s="18" t="s">
        <v>1632</v>
      </c>
      <c r="H900" s="18" t="s">
        <v>180</v>
      </c>
      <c r="I900" s="18" t="s">
        <v>179</v>
      </c>
      <c r="J900" s="18" t="s">
        <v>35</v>
      </c>
      <c r="K900" s="19" t="str">
        <f t="shared" si="32"/>
        <v>S74GD0510S21600242</v>
      </c>
      <c r="L900" s="18" t="s">
        <v>4</v>
      </c>
      <c r="M900" s="18" t="s">
        <v>130</v>
      </c>
      <c r="N900" s="19" t="s">
        <v>6</v>
      </c>
      <c r="O900" s="18" t="s">
        <v>1633</v>
      </c>
      <c r="P900" s="20">
        <v>3</v>
      </c>
      <c r="Q900" s="21">
        <v>117</v>
      </c>
      <c r="R900" s="21">
        <f t="shared" si="33"/>
        <v>351</v>
      </c>
      <c r="S900" s="90" t="s">
        <v>3004</v>
      </c>
    </row>
    <row r="901" spans="1:19" ht="23.1" customHeight="1" x14ac:dyDescent="0.2">
      <c r="A901" s="95"/>
      <c r="B901" s="15" t="s">
        <v>2932</v>
      </c>
      <c r="C901" s="16" t="s">
        <v>3</v>
      </c>
      <c r="D901" s="17" t="s">
        <v>2402</v>
      </c>
      <c r="E901" s="17" t="s">
        <v>2958</v>
      </c>
      <c r="F901" s="32" t="s">
        <v>2961</v>
      </c>
      <c r="G901" s="18" t="s">
        <v>1632</v>
      </c>
      <c r="H901" s="18" t="s">
        <v>180</v>
      </c>
      <c r="I901" s="18" t="s">
        <v>179</v>
      </c>
      <c r="J901" s="18" t="s">
        <v>35</v>
      </c>
      <c r="K901" s="19" t="str">
        <f t="shared" si="32"/>
        <v>S74GD0510S21600242</v>
      </c>
      <c r="L901" s="18" t="s">
        <v>4</v>
      </c>
      <c r="M901" s="18" t="s">
        <v>130</v>
      </c>
      <c r="N901" s="19" t="s">
        <v>0</v>
      </c>
      <c r="O901" s="18" t="s">
        <v>1634</v>
      </c>
      <c r="P901" s="20">
        <v>3</v>
      </c>
      <c r="Q901" s="21">
        <v>117</v>
      </c>
      <c r="R901" s="21">
        <f t="shared" si="33"/>
        <v>351</v>
      </c>
      <c r="S901" s="90" t="s">
        <v>3004</v>
      </c>
    </row>
    <row r="902" spans="1:19" ht="23.1" customHeight="1" x14ac:dyDescent="0.2">
      <c r="A902" s="95"/>
      <c r="B902" s="15" t="s">
        <v>2932</v>
      </c>
      <c r="C902" s="16" t="s">
        <v>3</v>
      </c>
      <c r="D902" s="17" t="s">
        <v>2402</v>
      </c>
      <c r="E902" s="17" t="s">
        <v>2958</v>
      </c>
      <c r="F902" s="32" t="s">
        <v>2961</v>
      </c>
      <c r="G902" s="18" t="s">
        <v>1632</v>
      </c>
      <c r="H902" s="18" t="s">
        <v>180</v>
      </c>
      <c r="I902" s="18" t="s">
        <v>179</v>
      </c>
      <c r="J902" s="18" t="s">
        <v>35</v>
      </c>
      <c r="K902" s="19" t="str">
        <f t="shared" si="32"/>
        <v>S74GD0510S21600242</v>
      </c>
      <c r="L902" s="18" t="s">
        <v>4</v>
      </c>
      <c r="M902" s="18" t="s">
        <v>130</v>
      </c>
      <c r="N902" s="19" t="s">
        <v>5</v>
      </c>
      <c r="O902" s="18" t="s">
        <v>1635</v>
      </c>
      <c r="P902" s="20">
        <v>8</v>
      </c>
      <c r="Q902" s="21">
        <v>117</v>
      </c>
      <c r="R902" s="21">
        <f t="shared" si="33"/>
        <v>936</v>
      </c>
      <c r="S902" s="90" t="s">
        <v>3004</v>
      </c>
    </row>
    <row r="903" spans="1:19" ht="23.1" customHeight="1" x14ac:dyDescent="0.2">
      <c r="A903" s="95"/>
      <c r="B903" s="15" t="s">
        <v>2932</v>
      </c>
      <c r="C903" s="16" t="s">
        <v>3</v>
      </c>
      <c r="D903" s="17" t="s">
        <v>2402</v>
      </c>
      <c r="E903" s="17" t="s">
        <v>2958</v>
      </c>
      <c r="F903" s="32" t="s">
        <v>2961</v>
      </c>
      <c r="G903" s="18" t="s">
        <v>1632</v>
      </c>
      <c r="H903" s="18" t="s">
        <v>180</v>
      </c>
      <c r="I903" s="18" t="s">
        <v>179</v>
      </c>
      <c r="J903" s="18" t="s">
        <v>35</v>
      </c>
      <c r="K903" s="19" t="str">
        <f t="shared" si="32"/>
        <v>S74GD0510S21600242</v>
      </c>
      <c r="L903" s="18" t="s">
        <v>4</v>
      </c>
      <c r="M903" s="18" t="s">
        <v>130</v>
      </c>
      <c r="N903" s="19" t="s">
        <v>7</v>
      </c>
      <c r="O903" s="18" t="s">
        <v>1636</v>
      </c>
      <c r="P903" s="20">
        <v>4</v>
      </c>
      <c r="Q903" s="21">
        <v>117</v>
      </c>
      <c r="R903" s="21">
        <f t="shared" si="33"/>
        <v>468</v>
      </c>
      <c r="S903" s="90" t="s">
        <v>3004</v>
      </c>
    </row>
    <row r="904" spans="1:19" ht="23.1" customHeight="1" x14ac:dyDescent="0.2">
      <c r="A904" s="95"/>
      <c r="B904" s="15" t="s">
        <v>2932</v>
      </c>
      <c r="C904" s="16" t="s">
        <v>3</v>
      </c>
      <c r="D904" s="17" t="s">
        <v>2402</v>
      </c>
      <c r="E904" s="17" t="s">
        <v>2958</v>
      </c>
      <c r="F904" s="32" t="s">
        <v>2961</v>
      </c>
      <c r="G904" s="18" t="s">
        <v>1632</v>
      </c>
      <c r="H904" s="18" t="s">
        <v>180</v>
      </c>
      <c r="I904" s="18" t="s">
        <v>179</v>
      </c>
      <c r="J904" s="18" t="s">
        <v>35</v>
      </c>
      <c r="K904" s="19" t="str">
        <f t="shared" si="32"/>
        <v>S74GD0510S21600242</v>
      </c>
      <c r="L904" s="18" t="s">
        <v>4</v>
      </c>
      <c r="M904" s="18" t="s">
        <v>130</v>
      </c>
      <c r="N904" s="19" t="s">
        <v>8</v>
      </c>
      <c r="O904" s="18" t="s">
        <v>1637</v>
      </c>
      <c r="P904" s="20">
        <v>1</v>
      </c>
      <c r="Q904" s="21">
        <v>117</v>
      </c>
      <c r="R904" s="21">
        <f t="shared" si="33"/>
        <v>117</v>
      </c>
      <c r="S904" s="90" t="s">
        <v>3004</v>
      </c>
    </row>
    <row r="905" spans="1:19" ht="23.1" customHeight="1" x14ac:dyDescent="0.2">
      <c r="A905" s="95"/>
      <c r="B905" s="15" t="s">
        <v>2932</v>
      </c>
      <c r="C905" s="16" t="s">
        <v>3</v>
      </c>
      <c r="D905" s="17" t="s">
        <v>2402</v>
      </c>
      <c r="E905" s="17" t="s">
        <v>2958</v>
      </c>
      <c r="F905" s="32" t="s">
        <v>2961</v>
      </c>
      <c r="G905" s="18" t="s">
        <v>1632</v>
      </c>
      <c r="H905" s="18" t="s">
        <v>180</v>
      </c>
      <c r="I905" s="18" t="s">
        <v>177</v>
      </c>
      <c r="J905" s="18" t="s">
        <v>9</v>
      </c>
      <c r="K905" s="19" t="str">
        <f t="shared" si="32"/>
        <v>S74GD0510S21600483</v>
      </c>
      <c r="L905" s="18" t="s">
        <v>4</v>
      </c>
      <c r="M905" s="18" t="s">
        <v>130</v>
      </c>
      <c r="N905" s="19" t="s">
        <v>6</v>
      </c>
      <c r="O905" s="18" t="s">
        <v>1638</v>
      </c>
      <c r="P905" s="20">
        <v>2</v>
      </c>
      <c r="Q905" s="21">
        <v>117</v>
      </c>
      <c r="R905" s="21">
        <f t="shared" si="33"/>
        <v>234</v>
      </c>
      <c r="S905" s="90" t="s">
        <v>3004</v>
      </c>
    </row>
    <row r="906" spans="1:19" ht="23.1" customHeight="1" x14ac:dyDescent="0.2">
      <c r="A906" s="95"/>
      <c r="B906" s="15" t="s">
        <v>2932</v>
      </c>
      <c r="C906" s="16" t="s">
        <v>3</v>
      </c>
      <c r="D906" s="17" t="s">
        <v>2402</v>
      </c>
      <c r="E906" s="17" t="s">
        <v>2958</v>
      </c>
      <c r="F906" s="32" t="s">
        <v>2961</v>
      </c>
      <c r="G906" s="18" t="s">
        <v>1632</v>
      </c>
      <c r="H906" s="18" t="s">
        <v>180</v>
      </c>
      <c r="I906" s="18" t="s">
        <v>177</v>
      </c>
      <c r="J906" s="18" t="s">
        <v>9</v>
      </c>
      <c r="K906" s="19" t="str">
        <f t="shared" si="32"/>
        <v>S74GD0510S21600483</v>
      </c>
      <c r="L906" s="18" t="s">
        <v>4</v>
      </c>
      <c r="M906" s="18" t="s">
        <v>130</v>
      </c>
      <c r="N906" s="19" t="s">
        <v>0</v>
      </c>
      <c r="O906" s="18" t="s">
        <v>1639</v>
      </c>
      <c r="P906" s="20">
        <v>2</v>
      </c>
      <c r="Q906" s="21">
        <v>117</v>
      </c>
      <c r="R906" s="21">
        <f t="shared" si="33"/>
        <v>234</v>
      </c>
      <c r="S906" s="90" t="s">
        <v>3004</v>
      </c>
    </row>
    <row r="907" spans="1:19" ht="23.1" customHeight="1" x14ac:dyDescent="0.2">
      <c r="A907" s="95"/>
      <c r="B907" s="15" t="s">
        <v>2932</v>
      </c>
      <c r="C907" s="16" t="s">
        <v>3</v>
      </c>
      <c r="D907" s="17" t="s">
        <v>2402</v>
      </c>
      <c r="E907" s="17" t="s">
        <v>2958</v>
      </c>
      <c r="F907" s="32" t="s">
        <v>2961</v>
      </c>
      <c r="G907" s="18" t="s">
        <v>1632</v>
      </c>
      <c r="H907" s="18" t="s">
        <v>180</v>
      </c>
      <c r="I907" s="18" t="s">
        <v>177</v>
      </c>
      <c r="J907" s="18" t="s">
        <v>9</v>
      </c>
      <c r="K907" s="19" t="str">
        <f t="shared" si="32"/>
        <v>S74GD0510S21600483</v>
      </c>
      <c r="L907" s="18" t="s">
        <v>4</v>
      </c>
      <c r="M907" s="18" t="s">
        <v>130</v>
      </c>
      <c r="N907" s="19" t="s">
        <v>7</v>
      </c>
      <c r="O907" s="18" t="s">
        <v>1640</v>
      </c>
      <c r="P907" s="20">
        <v>1</v>
      </c>
      <c r="Q907" s="21">
        <v>117</v>
      </c>
      <c r="R907" s="21">
        <f t="shared" si="33"/>
        <v>117</v>
      </c>
      <c r="S907" s="90" t="s">
        <v>3004</v>
      </c>
    </row>
    <row r="908" spans="1:19" ht="23.1" customHeight="1" x14ac:dyDescent="0.2">
      <c r="A908" s="95"/>
      <c r="B908" s="15" t="s">
        <v>2932</v>
      </c>
      <c r="C908" s="16" t="s">
        <v>3</v>
      </c>
      <c r="D908" s="17" t="s">
        <v>2402</v>
      </c>
      <c r="E908" s="17" t="s">
        <v>2958</v>
      </c>
      <c r="F908" s="32" t="s">
        <v>2961</v>
      </c>
      <c r="G908" s="18" t="s">
        <v>1632</v>
      </c>
      <c r="H908" s="18" t="s">
        <v>180</v>
      </c>
      <c r="I908" s="18" t="s">
        <v>148</v>
      </c>
      <c r="J908" s="18" t="s">
        <v>55</v>
      </c>
      <c r="K908" s="19" t="str">
        <f t="shared" si="32"/>
        <v>S74GD0510S21600703</v>
      </c>
      <c r="L908" s="18" t="s">
        <v>4</v>
      </c>
      <c r="M908" s="18" t="s">
        <v>130</v>
      </c>
      <c r="N908" s="19" t="s">
        <v>0</v>
      </c>
      <c r="O908" s="18" t="s">
        <v>1641</v>
      </c>
      <c r="P908" s="20">
        <v>2</v>
      </c>
      <c r="Q908" s="21">
        <v>117</v>
      </c>
      <c r="R908" s="21">
        <f t="shared" si="33"/>
        <v>234</v>
      </c>
      <c r="S908" s="90" t="s">
        <v>3004</v>
      </c>
    </row>
    <row r="909" spans="1:19" ht="23.1" customHeight="1" x14ac:dyDescent="0.2">
      <c r="A909" s="97"/>
      <c r="B909" s="15" t="s">
        <v>2932</v>
      </c>
      <c r="C909" s="16" t="s">
        <v>3</v>
      </c>
      <c r="D909" s="17" t="s">
        <v>2402</v>
      </c>
      <c r="E909" s="17" t="s">
        <v>2958</v>
      </c>
      <c r="F909" s="32" t="s">
        <v>2961</v>
      </c>
      <c r="G909" s="18" t="s">
        <v>1632</v>
      </c>
      <c r="H909" s="18" t="s">
        <v>180</v>
      </c>
      <c r="I909" s="18" t="s">
        <v>148</v>
      </c>
      <c r="J909" s="18" t="s">
        <v>55</v>
      </c>
      <c r="K909" s="19" t="str">
        <f t="shared" ref="K909:K972" si="34">+G909&amp;H909&amp;I909</f>
        <v>S74GD0510S21600703</v>
      </c>
      <c r="L909" s="18" t="s">
        <v>4</v>
      </c>
      <c r="M909" s="18" t="s">
        <v>130</v>
      </c>
      <c r="N909" s="19" t="s">
        <v>8</v>
      </c>
      <c r="O909" s="18" t="s">
        <v>1642</v>
      </c>
      <c r="P909" s="20">
        <v>1</v>
      </c>
      <c r="Q909" s="21">
        <v>117</v>
      </c>
      <c r="R909" s="21">
        <f t="shared" ref="R909:R972" si="35">+Q909*P909</f>
        <v>117</v>
      </c>
      <c r="S909" s="90" t="s">
        <v>3004</v>
      </c>
    </row>
    <row r="910" spans="1:19" ht="27" customHeight="1" x14ac:dyDescent="0.2">
      <c r="A910" s="94"/>
      <c r="B910" s="15" t="s">
        <v>2932</v>
      </c>
      <c r="C910" s="16" t="s">
        <v>3</v>
      </c>
      <c r="D910" s="17" t="s">
        <v>2402</v>
      </c>
      <c r="E910" s="17" t="s">
        <v>2958</v>
      </c>
      <c r="F910" s="32" t="s">
        <v>2961</v>
      </c>
      <c r="G910" s="18" t="s">
        <v>2247</v>
      </c>
      <c r="H910" s="18" t="s">
        <v>180</v>
      </c>
      <c r="I910" s="18" t="s">
        <v>179</v>
      </c>
      <c r="J910" s="18" t="s">
        <v>35</v>
      </c>
      <c r="K910" s="19" t="str">
        <f t="shared" si="34"/>
        <v>S74GD0511S21600242</v>
      </c>
      <c r="L910" s="18" t="s">
        <v>4</v>
      </c>
      <c r="M910" s="18" t="s">
        <v>130</v>
      </c>
      <c r="N910" s="19" t="s">
        <v>20</v>
      </c>
      <c r="O910" s="18" t="s">
        <v>2248</v>
      </c>
      <c r="P910" s="20">
        <v>1</v>
      </c>
      <c r="Q910" s="21">
        <v>92</v>
      </c>
      <c r="R910" s="21">
        <f t="shared" si="35"/>
        <v>92</v>
      </c>
      <c r="S910" s="90" t="s">
        <v>3004</v>
      </c>
    </row>
    <row r="911" spans="1:19" ht="27" customHeight="1" x14ac:dyDescent="0.2">
      <c r="A911" s="95"/>
      <c r="B911" s="15" t="s">
        <v>2932</v>
      </c>
      <c r="C911" s="16" t="s">
        <v>3</v>
      </c>
      <c r="D911" s="17" t="s">
        <v>2402</v>
      </c>
      <c r="E911" s="17" t="s">
        <v>2958</v>
      </c>
      <c r="F911" s="32" t="s">
        <v>2961</v>
      </c>
      <c r="G911" s="18" t="s">
        <v>2247</v>
      </c>
      <c r="H911" s="18" t="s">
        <v>180</v>
      </c>
      <c r="I911" s="18" t="s">
        <v>179</v>
      </c>
      <c r="J911" s="18" t="s">
        <v>35</v>
      </c>
      <c r="K911" s="19" t="str">
        <f t="shared" si="34"/>
        <v>S74GD0511S21600242</v>
      </c>
      <c r="L911" s="18" t="s">
        <v>4</v>
      </c>
      <c r="M911" s="18" t="s">
        <v>130</v>
      </c>
      <c r="N911" s="19" t="s">
        <v>6</v>
      </c>
      <c r="O911" s="18" t="s">
        <v>2249</v>
      </c>
      <c r="P911" s="20">
        <v>12</v>
      </c>
      <c r="Q911" s="21">
        <v>92</v>
      </c>
      <c r="R911" s="21">
        <f t="shared" si="35"/>
        <v>1104</v>
      </c>
      <c r="S911" s="90" t="s">
        <v>3004</v>
      </c>
    </row>
    <row r="912" spans="1:19" ht="27" customHeight="1" x14ac:dyDescent="0.2">
      <c r="A912" s="95"/>
      <c r="B912" s="15" t="s">
        <v>2932</v>
      </c>
      <c r="C912" s="16" t="s">
        <v>3</v>
      </c>
      <c r="D912" s="17" t="s">
        <v>2402</v>
      </c>
      <c r="E912" s="17" t="s">
        <v>2958</v>
      </c>
      <c r="F912" s="32" t="s">
        <v>2961</v>
      </c>
      <c r="G912" s="18" t="s">
        <v>2247</v>
      </c>
      <c r="H912" s="18" t="s">
        <v>180</v>
      </c>
      <c r="I912" s="18" t="s">
        <v>179</v>
      </c>
      <c r="J912" s="18" t="s">
        <v>35</v>
      </c>
      <c r="K912" s="19" t="str">
        <f t="shared" si="34"/>
        <v>S74GD0511S21600242</v>
      </c>
      <c r="L912" s="18" t="s">
        <v>4</v>
      </c>
      <c r="M912" s="18" t="s">
        <v>130</v>
      </c>
      <c r="N912" s="19" t="s">
        <v>0</v>
      </c>
      <c r="O912" s="18" t="s">
        <v>2250</v>
      </c>
      <c r="P912" s="20">
        <v>7</v>
      </c>
      <c r="Q912" s="21">
        <v>92</v>
      </c>
      <c r="R912" s="21">
        <f t="shared" si="35"/>
        <v>644</v>
      </c>
      <c r="S912" s="90" t="s">
        <v>3004</v>
      </c>
    </row>
    <row r="913" spans="1:19" ht="27" customHeight="1" x14ac:dyDescent="0.2">
      <c r="A913" s="95"/>
      <c r="B913" s="15" t="s">
        <v>2932</v>
      </c>
      <c r="C913" s="16" t="s">
        <v>3</v>
      </c>
      <c r="D913" s="17" t="s">
        <v>2402</v>
      </c>
      <c r="E913" s="17" t="s">
        <v>2958</v>
      </c>
      <c r="F913" s="32" t="s">
        <v>2961</v>
      </c>
      <c r="G913" s="18" t="s">
        <v>2247</v>
      </c>
      <c r="H913" s="18" t="s">
        <v>180</v>
      </c>
      <c r="I913" s="18" t="s">
        <v>179</v>
      </c>
      <c r="J913" s="18" t="s">
        <v>35</v>
      </c>
      <c r="K913" s="19" t="str">
        <f t="shared" si="34"/>
        <v>S74GD0511S21600242</v>
      </c>
      <c r="L913" s="18" t="s">
        <v>4</v>
      </c>
      <c r="M913" s="18" t="s">
        <v>130</v>
      </c>
      <c r="N913" s="19" t="s">
        <v>5</v>
      </c>
      <c r="O913" s="18" t="s">
        <v>2251</v>
      </c>
      <c r="P913" s="20">
        <v>8</v>
      </c>
      <c r="Q913" s="21">
        <v>92</v>
      </c>
      <c r="R913" s="21">
        <f t="shared" si="35"/>
        <v>736</v>
      </c>
      <c r="S913" s="90" t="s">
        <v>3004</v>
      </c>
    </row>
    <row r="914" spans="1:19" ht="27" customHeight="1" x14ac:dyDescent="0.2">
      <c r="A914" s="95"/>
      <c r="B914" s="15" t="s">
        <v>2932</v>
      </c>
      <c r="C914" s="16" t="s">
        <v>3</v>
      </c>
      <c r="D914" s="17" t="s">
        <v>2402</v>
      </c>
      <c r="E914" s="17" t="s">
        <v>2958</v>
      </c>
      <c r="F914" s="32" t="s">
        <v>2961</v>
      </c>
      <c r="G914" s="18" t="s">
        <v>2247</v>
      </c>
      <c r="H914" s="18" t="s">
        <v>180</v>
      </c>
      <c r="I914" s="18" t="s">
        <v>179</v>
      </c>
      <c r="J914" s="18" t="s">
        <v>35</v>
      </c>
      <c r="K914" s="19" t="str">
        <f t="shared" si="34"/>
        <v>S74GD0511S21600242</v>
      </c>
      <c r="L914" s="18" t="s">
        <v>4</v>
      </c>
      <c r="M914" s="18" t="s">
        <v>130</v>
      </c>
      <c r="N914" s="19" t="s">
        <v>7</v>
      </c>
      <c r="O914" s="18" t="s">
        <v>2252</v>
      </c>
      <c r="P914" s="20">
        <v>7</v>
      </c>
      <c r="Q914" s="21">
        <v>92</v>
      </c>
      <c r="R914" s="21">
        <f t="shared" si="35"/>
        <v>644</v>
      </c>
      <c r="S914" s="90" t="s">
        <v>3004</v>
      </c>
    </row>
    <row r="915" spans="1:19" ht="27" customHeight="1" x14ac:dyDescent="0.2">
      <c r="A915" s="95"/>
      <c r="B915" s="15" t="s">
        <v>2932</v>
      </c>
      <c r="C915" s="16" t="s">
        <v>3</v>
      </c>
      <c r="D915" s="17" t="s">
        <v>2402</v>
      </c>
      <c r="E915" s="17" t="s">
        <v>2958</v>
      </c>
      <c r="F915" s="32" t="s">
        <v>2961</v>
      </c>
      <c r="G915" s="18" t="s">
        <v>2247</v>
      </c>
      <c r="H915" s="18" t="s">
        <v>180</v>
      </c>
      <c r="I915" s="18" t="s">
        <v>179</v>
      </c>
      <c r="J915" s="18" t="s">
        <v>35</v>
      </c>
      <c r="K915" s="19" t="str">
        <f t="shared" si="34"/>
        <v>S74GD0511S21600242</v>
      </c>
      <c r="L915" s="18" t="s">
        <v>4</v>
      </c>
      <c r="M915" s="18" t="s">
        <v>130</v>
      </c>
      <c r="N915" s="19" t="s">
        <v>8</v>
      </c>
      <c r="O915" s="18" t="s">
        <v>2253</v>
      </c>
      <c r="P915" s="20">
        <v>3</v>
      </c>
      <c r="Q915" s="21">
        <v>92</v>
      </c>
      <c r="R915" s="21">
        <f t="shared" si="35"/>
        <v>276</v>
      </c>
      <c r="S915" s="90" t="s">
        <v>3004</v>
      </c>
    </row>
    <row r="916" spans="1:19" ht="27" customHeight="1" x14ac:dyDescent="0.2">
      <c r="A916" s="97"/>
      <c r="B916" s="15" t="s">
        <v>2932</v>
      </c>
      <c r="C916" s="16" t="s">
        <v>3</v>
      </c>
      <c r="D916" s="17" t="s">
        <v>2402</v>
      </c>
      <c r="E916" s="17" t="s">
        <v>2958</v>
      </c>
      <c r="F916" s="32" t="s">
        <v>2961</v>
      </c>
      <c r="G916" s="18" t="s">
        <v>2247</v>
      </c>
      <c r="H916" s="18" t="s">
        <v>180</v>
      </c>
      <c r="I916" s="18" t="s">
        <v>148</v>
      </c>
      <c r="J916" s="18" t="s">
        <v>55</v>
      </c>
      <c r="K916" s="19" t="str">
        <f t="shared" si="34"/>
        <v>S74GD0511S21600703</v>
      </c>
      <c r="L916" s="18" t="s">
        <v>4</v>
      </c>
      <c r="M916" s="18" t="s">
        <v>130</v>
      </c>
      <c r="N916" s="19" t="s">
        <v>7</v>
      </c>
      <c r="O916" s="18" t="s">
        <v>2254</v>
      </c>
      <c r="P916" s="20">
        <v>1</v>
      </c>
      <c r="Q916" s="21">
        <v>92</v>
      </c>
      <c r="R916" s="21">
        <f t="shared" si="35"/>
        <v>92</v>
      </c>
      <c r="S916" s="90" t="s">
        <v>3004</v>
      </c>
    </row>
    <row r="917" spans="1:19" ht="24.95" customHeight="1" x14ac:dyDescent="0.2">
      <c r="A917" s="94"/>
      <c r="B917" s="15" t="s">
        <v>2932</v>
      </c>
      <c r="C917" s="16" t="s">
        <v>3</v>
      </c>
      <c r="D917" s="17" t="s">
        <v>2402</v>
      </c>
      <c r="E917" s="17" t="s">
        <v>2958</v>
      </c>
      <c r="F917" s="32" t="s">
        <v>2961</v>
      </c>
      <c r="G917" s="18" t="s">
        <v>1643</v>
      </c>
      <c r="H917" s="18" t="s">
        <v>178</v>
      </c>
      <c r="I917" s="18" t="s">
        <v>18</v>
      </c>
      <c r="J917" s="18" t="s">
        <v>25</v>
      </c>
      <c r="K917" s="19" t="str">
        <f t="shared" si="34"/>
        <v>S74GD0512S22620900</v>
      </c>
      <c r="L917" s="18" t="s">
        <v>4</v>
      </c>
      <c r="M917" s="18" t="s">
        <v>128</v>
      </c>
      <c r="N917" s="19" t="s">
        <v>84</v>
      </c>
      <c r="O917" s="18" t="s">
        <v>1644</v>
      </c>
      <c r="P917" s="20">
        <v>1</v>
      </c>
      <c r="Q917" s="21">
        <v>106</v>
      </c>
      <c r="R917" s="21">
        <f t="shared" si="35"/>
        <v>106</v>
      </c>
      <c r="S917" s="90" t="s">
        <v>3004</v>
      </c>
    </row>
    <row r="918" spans="1:19" ht="24.95" customHeight="1" x14ac:dyDescent="0.2">
      <c r="A918" s="95"/>
      <c r="B918" s="15" t="s">
        <v>2932</v>
      </c>
      <c r="C918" s="16" t="s">
        <v>3</v>
      </c>
      <c r="D918" s="17" t="s">
        <v>2402</v>
      </c>
      <c r="E918" s="17" t="s">
        <v>2958</v>
      </c>
      <c r="F918" s="32" t="s">
        <v>2961</v>
      </c>
      <c r="G918" s="18" t="s">
        <v>1643</v>
      </c>
      <c r="H918" s="18" t="s">
        <v>178</v>
      </c>
      <c r="I918" s="18" t="s">
        <v>18</v>
      </c>
      <c r="J918" s="18" t="s">
        <v>25</v>
      </c>
      <c r="K918" s="19" t="str">
        <f t="shared" si="34"/>
        <v>S74GD0512S22620900</v>
      </c>
      <c r="L918" s="18" t="s">
        <v>4</v>
      </c>
      <c r="M918" s="18" t="s">
        <v>128</v>
      </c>
      <c r="N918" s="19" t="s">
        <v>20</v>
      </c>
      <c r="O918" s="18" t="s">
        <v>1645</v>
      </c>
      <c r="P918" s="20">
        <v>5</v>
      </c>
      <c r="Q918" s="21">
        <v>106</v>
      </c>
      <c r="R918" s="21">
        <f t="shared" si="35"/>
        <v>530</v>
      </c>
      <c r="S918" s="90" t="s">
        <v>3004</v>
      </c>
    </row>
    <row r="919" spans="1:19" ht="24.95" customHeight="1" x14ac:dyDescent="0.2">
      <c r="A919" s="95"/>
      <c r="B919" s="15" t="s">
        <v>2932</v>
      </c>
      <c r="C919" s="16" t="s">
        <v>3</v>
      </c>
      <c r="D919" s="17" t="s">
        <v>2402</v>
      </c>
      <c r="E919" s="17" t="s">
        <v>2958</v>
      </c>
      <c r="F919" s="32" t="s">
        <v>2961</v>
      </c>
      <c r="G919" s="18" t="s">
        <v>1643</v>
      </c>
      <c r="H919" s="18" t="s">
        <v>178</v>
      </c>
      <c r="I919" s="18" t="s">
        <v>18</v>
      </c>
      <c r="J919" s="18" t="s">
        <v>25</v>
      </c>
      <c r="K919" s="19" t="str">
        <f t="shared" si="34"/>
        <v>S74GD0512S22620900</v>
      </c>
      <c r="L919" s="18" t="s">
        <v>4</v>
      </c>
      <c r="M919" s="18" t="s">
        <v>128</v>
      </c>
      <c r="N919" s="19" t="s">
        <v>6</v>
      </c>
      <c r="O919" s="18" t="s">
        <v>1646</v>
      </c>
      <c r="P919" s="20">
        <v>4</v>
      </c>
      <c r="Q919" s="21">
        <v>106</v>
      </c>
      <c r="R919" s="21">
        <f t="shared" si="35"/>
        <v>424</v>
      </c>
      <c r="S919" s="90" t="s">
        <v>3004</v>
      </c>
    </row>
    <row r="920" spans="1:19" ht="24.95" customHeight="1" x14ac:dyDescent="0.2">
      <c r="A920" s="95"/>
      <c r="B920" s="15" t="s">
        <v>2932</v>
      </c>
      <c r="C920" s="16" t="s">
        <v>3</v>
      </c>
      <c r="D920" s="17" t="s">
        <v>2402</v>
      </c>
      <c r="E920" s="17" t="s">
        <v>2958</v>
      </c>
      <c r="F920" s="32" t="s">
        <v>2961</v>
      </c>
      <c r="G920" s="18" t="s">
        <v>1643</v>
      </c>
      <c r="H920" s="18" t="s">
        <v>178</v>
      </c>
      <c r="I920" s="18" t="s">
        <v>18</v>
      </c>
      <c r="J920" s="18" t="s">
        <v>25</v>
      </c>
      <c r="K920" s="19" t="str">
        <f t="shared" si="34"/>
        <v>S74GD0512S22620900</v>
      </c>
      <c r="L920" s="18" t="s">
        <v>4</v>
      </c>
      <c r="M920" s="18" t="s">
        <v>128</v>
      </c>
      <c r="N920" s="19" t="s">
        <v>0</v>
      </c>
      <c r="O920" s="18" t="s">
        <v>1647</v>
      </c>
      <c r="P920" s="20">
        <v>3</v>
      </c>
      <c r="Q920" s="21">
        <v>106</v>
      </c>
      <c r="R920" s="21">
        <f t="shared" si="35"/>
        <v>318</v>
      </c>
      <c r="S920" s="90" t="s">
        <v>3004</v>
      </c>
    </row>
    <row r="921" spans="1:19" ht="24.95" customHeight="1" x14ac:dyDescent="0.2">
      <c r="A921" s="95"/>
      <c r="B921" s="15" t="s">
        <v>2932</v>
      </c>
      <c r="C921" s="16" t="s">
        <v>3</v>
      </c>
      <c r="D921" s="17" t="s">
        <v>2402</v>
      </c>
      <c r="E921" s="17" t="s">
        <v>2958</v>
      </c>
      <c r="F921" s="32" t="s">
        <v>2961</v>
      </c>
      <c r="G921" s="18" t="s">
        <v>1643</v>
      </c>
      <c r="H921" s="18" t="s">
        <v>178</v>
      </c>
      <c r="I921" s="18" t="s">
        <v>18</v>
      </c>
      <c r="J921" s="18" t="s">
        <v>25</v>
      </c>
      <c r="K921" s="19" t="str">
        <f t="shared" si="34"/>
        <v>S74GD0512S22620900</v>
      </c>
      <c r="L921" s="18" t="s">
        <v>4</v>
      </c>
      <c r="M921" s="18" t="s">
        <v>128</v>
      </c>
      <c r="N921" s="19" t="s">
        <v>5</v>
      </c>
      <c r="O921" s="18" t="s">
        <v>1648</v>
      </c>
      <c r="P921" s="20">
        <v>12</v>
      </c>
      <c r="Q921" s="21">
        <v>106</v>
      </c>
      <c r="R921" s="21">
        <f t="shared" si="35"/>
        <v>1272</v>
      </c>
      <c r="S921" s="90" t="s">
        <v>3004</v>
      </c>
    </row>
    <row r="922" spans="1:19" ht="24.95" customHeight="1" x14ac:dyDescent="0.2">
      <c r="A922" s="95"/>
      <c r="B922" s="15" t="s">
        <v>2932</v>
      </c>
      <c r="C922" s="16" t="s">
        <v>3</v>
      </c>
      <c r="D922" s="17" t="s">
        <v>2402</v>
      </c>
      <c r="E922" s="17" t="s">
        <v>2958</v>
      </c>
      <c r="F922" s="32" t="s">
        <v>2961</v>
      </c>
      <c r="G922" s="18" t="s">
        <v>1643</v>
      </c>
      <c r="H922" s="18" t="s">
        <v>178</v>
      </c>
      <c r="I922" s="18" t="s">
        <v>18</v>
      </c>
      <c r="J922" s="18" t="s">
        <v>25</v>
      </c>
      <c r="K922" s="19" t="str">
        <f t="shared" si="34"/>
        <v>S74GD0512S22620900</v>
      </c>
      <c r="L922" s="18" t="s">
        <v>4</v>
      </c>
      <c r="M922" s="18" t="s">
        <v>128</v>
      </c>
      <c r="N922" s="19" t="s">
        <v>7</v>
      </c>
      <c r="O922" s="18" t="s">
        <v>1649</v>
      </c>
      <c r="P922" s="20">
        <v>3</v>
      </c>
      <c r="Q922" s="21">
        <v>106</v>
      </c>
      <c r="R922" s="21">
        <f t="shared" si="35"/>
        <v>318</v>
      </c>
      <c r="S922" s="90" t="s">
        <v>3004</v>
      </c>
    </row>
    <row r="923" spans="1:19" ht="24.95" customHeight="1" x14ac:dyDescent="0.2">
      <c r="A923" s="97"/>
      <c r="B923" s="15" t="s">
        <v>2932</v>
      </c>
      <c r="C923" s="16" t="s">
        <v>3</v>
      </c>
      <c r="D923" s="17" t="s">
        <v>2402</v>
      </c>
      <c r="E923" s="17" t="s">
        <v>2958</v>
      </c>
      <c r="F923" s="32" t="s">
        <v>2961</v>
      </c>
      <c r="G923" s="18" t="s">
        <v>1643</v>
      </c>
      <c r="H923" s="18" t="s">
        <v>178</v>
      </c>
      <c r="I923" s="18" t="s">
        <v>18</v>
      </c>
      <c r="J923" s="18" t="s">
        <v>25</v>
      </c>
      <c r="K923" s="19" t="str">
        <f t="shared" si="34"/>
        <v>S74GD0512S22620900</v>
      </c>
      <c r="L923" s="18" t="s">
        <v>4</v>
      </c>
      <c r="M923" s="18" t="s">
        <v>128</v>
      </c>
      <c r="N923" s="19" t="s">
        <v>8</v>
      </c>
      <c r="O923" s="18" t="s">
        <v>1650</v>
      </c>
      <c r="P923" s="20">
        <v>2</v>
      </c>
      <c r="Q923" s="21">
        <v>106</v>
      </c>
      <c r="R923" s="21">
        <f t="shared" si="35"/>
        <v>212</v>
      </c>
      <c r="S923" s="90" t="s">
        <v>3004</v>
      </c>
    </row>
    <row r="924" spans="1:19" s="35" customFormat="1" ht="84.95" customHeight="1" x14ac:dyDescent="0.2">
      <c r="A924" s="98"/>
      <c r="B924" s="15" t="s">
        <v>2932</v>
      </c>
      <c r="C924" s="16" t="s">
        <v>3</v>
      </c>
      <c r="D924" s="16" t="s">
        <v>2402</v>
      </c>
      <c r="E924" s="17" t="s">
        <v>2958</v>
      </c>
      <c r="F924" s="32" t="s">
        <v>2961</v>
      </c>
      <c r="G924" s="32" t="s">
        <v>1651</v>
      </c>
      <c r="H924" s="32" t="s">
        <v>178</v>
      </c>
      <c r="I924" s="32" t="s">
        <v>18</v>
      </c>
      <c r="J924" s="32" t="s">
        <v>25</v>
      </c>
      <c r="K924" s="31" t="str">
        <f t="shared" si="34"/>
        <v>S74GD0513S22620900</v>
      </c>
      <c r="L924" s="32" t="s">
        <v>4</v>
      </c>
      <c r="M924" s="32" t="s">
        <v>128</v>
      </c>
      <c r="N924" s="31" t="s">
        <v>84</v>
      </c>
      <c r="O924" s="32" t="s">
        <v>1652</v>
      </c>
      <c r="P924" s="33">
        <v>1</v>
      </c>
      <c r="Q924" s="34">
        <v>106</v>
      </c>
      <c r="R924" s="34">
        <f t="shared" si="35"/>
        <v>106</v>
      </c>
      <c r="S924" s="90" t="s">
        <v>3004</v>
      </c>
    </row>
    <row r="925" spans="1:19" s="35" customFormat="1" ht="84.95" customHeight="1" x14ac:dyDescent="0.2">
      <c r="A925" s="100"/>
      <c r="B925" s="15" t="s">
        <v>2932</v>
      </c>
      <c r="C925" s="16" t="s">
        <v>3</v>
      </c>
      <c r="D925" s="16" t="s">
        <v>2402</v>
      </c>
      <c r="E925" s="17" t="s">
        <v>2958</v>
      </c>
      <c r="F925" s="32" t="s">
        <v>2961</v>
      </c>
      <c r="G925" s="32" t="s">
        <v>1651</v>
      </c>
      <c r="H925" s="32" t="s">
        <v>178</v>
      </c>
      <c r="I925" s="32" t="s">
        <v>18</v>
      </c>
      <c r="J925" s="32" t="s">
        <v>25</v>
      </c>
      <c r="K925" s="31" t="str">
        <f t="shared" si="34"/>
        <v>S74GD0513S22620900</v>
      </c>
      <c r="L925" s="32" t="s">
        <v>4</v>
      </c>
      <c r="M925" s="32" t="s">
        <v>128</v>
      </c>
      <c r="N925" s="31" t="s">
        <v>6</v>
      </c>
      <c r="O925" s="32" t="s">
        <v>1653</v>
      </c>
      <c r="P925" s="33">
        <v>1</v>
      </c>
      <c r="Q925" s="34">
        <v>106</v>
      </c>
      <c r="R925" s="34">
        <f t="shared" si="35"/>
        <v>106</v>
      </c>
      <c r="S925" s="90" t="s">
        <v>3004</v>
      </c>
    </row>
    <row r="926" spans="1:19" ht="90.95" customHeight="1" x14ac:dyDescent="0.2">
      <c r="A926" s="94"/>
      <c r="B926" s="15" t="s">
        <v>2932</v>
      </c>
      <c r="C926" s="16" t="s">
        <v>3</v>
      </c>
      <c r="D926" s="17" t="s">
        <v>2402</v>
      </c>
      <c r="E926" s="17" t="s">
        <v>2958</v>
      </c>
      <c r="F926" s="32" t="s">
        <v>2961</v>
      </c>
      <c r="G926" s="18" t="s">
        <v>1654</v>
      </c>
      <c r="H926" s="18" t="s">
        <v>180</v>
      </c>
      <c r="I926" s="18" t="s">
        <v>18</v>
      </c>
      <c r="J926" s="18" t="s">
        <v>25</v>
      </c>
      <c r="K926" s="19" t="str">
        <f t="shared" si="34"/>
        <v>S74GD0516S21600900</v>
      </c>
      <c r="L926" s="18" t="s">
        <v>4</v>
      </c>
      <c r="M926" s="18" t="s">
        <v>130</v>
      </c>
      <c r="N926" s="19" t="s">
        <v>0</v>
      </c>
      <c r="O926" s="18" t="s">
        <v>1655</v>
      </c>
      <c r="P926" s="20">
        <v>1</v>
      </c>
      <c r="Q926" s="21">
        <v>106</v>
      </c>
      <c r="R926" s="21">
        <f t="shared" si="35"/>
        <v>106</v>
      </c>
      <c r="S926" s="90" t="s">
        <v>3004</v>
      </c>
    </row>
    <row r="927" spans="1:19" ht="90.95" customHeight="1" x14ac:dyDescent="0.2">
      <c r="A927" s="97"/>
      <c r="B927" s="15" t="s">
        <v>2932</v>
      </c>
      <c r="C927" s="16" t="s">
        <v>3</v>
      </c>
      <c r="D927" s="17" t="s">
        <v>2402</v>
      </c>
      <c r="E927" s="17" t="s">
        <v>2958</v>
      </c>
      <c r="F927" s="32" t="s">
        <v>2961</v>
      </c>
      <c r="G927" s="18" t="s">
        <v>1654</v>
      </c>
      <c r="H927" s="18" t="s">
        <v>180</v>
      </c>
      <c r="I927" s="18" t="s">
        <v>18</v>
      </c>
      <c r="J927" s="18" t="s">
        <v>25</v>
      </c>
      <c r="K927" s="19" t="str">
        <f t="shared" si="34"/>
        <v>S74GD0516S21600900</v>
      </c>
      <c r="L927" s="18" t="s">
        <v>4</v>
      </c>
      <c r="M927" s="18" t="s">
        <v>130</v>
      </c>
      <c r="N927" s="19" t="s">
        <v>5</v>
      </c>
      <c r="O927" s="18" t="s">
        <v>1656</v>
      </c>
      <c r="P927" s="20">
        <v>1</v>
      </c>
      <c r="Q927" s="21">
        <v>106</v>
      </c>
      <c r="R927" s="21">
        <f t="shared" si="35"/>
        <v>106</v>
      </c>
      <c r="S927" s="90" t="s">
        <v>3004</v>
      </c>
    </row>
    <row r="928" spans="1:19" ht="75" customHeight="1" x14ac:dyDescent="0.2">
      <c r="A928" s="94"/>
      <c r="B928" s="15" t="s">
        <v>2932</v>
      </c>
      <c r="C928" s="16" t="s">
        <v>3</v>
      </c>
      <c r="D928" s="17" t="s">
        <v>2402</v>
      </c>
      <c r="E928" s="17" t="s">
        <v>2958</v>
      </c>
      <c r="F928" s="32" t="s">
        <v>2961</v>
      </c>
      <c r="G928" s="18" t="s">
        <v>1657</v>
      </c>
      <c r="H928" s="18" t="s">
        <v>180</v>
      </c>
      <c r="I928" s="18" t="s">
        <v>18</v>
      </c>
      <c r="J928" s="18" t="s">
        <v>25</v>
      </c>
      <c r="K928" s="19" t="str">
        <f t="shared" si="34"/>
        <v>S74GD0517S21600900</v>
      </c>
      <c r="L928" s="18" t="s">
        <v>4</v>
      </c>
      <c r="M928" s="18" t="s">
        <v>130</v>
      </c>
      <c r="N928" s="19" t="s">
        <v>0</v>
      </c>
      <c r="O928" s="18" t="s">
        <v>1658</v>
      </c>
      <c r="P928" s="20">
        <v>2</v>
      </c>
      <c r="Q928" s="21">
        <v>106</v>
      </c>
      <c r="R928" s="21">
        <f t="shared" si="35"/>
        <v>212</v>
      </c>
      <c r="S928" s="90" t="s">
        <v>3004</v>
      </c>
    </row>
    <row r="929" spans="1:19" ht="75" customHeight="1" x14ac:dyDescent="0.2">
      <c r="A929" s="97"/>
      <c r="B929" s="15" t="s">
        <v>2932</v>
      </c>
      <c r="C929" s="16" t="s">
        <v>3</v>
      </c>
      <c r="D929" s="17" t="s">
        <v>2402</v>
      </c>
      <c r="E929" s="17" t="s">
        <v>2958</v>
      </c>
      <c r="F929" s="32" t="s">
        <v>2961</v>
      </c>
      <c r="G929" s="18" t="s">
        <v>1657</v>
      </c>
      <c r="H929" s="18" t="s">
        <v>180</v>
      </c>
      <c r="I929" s="18" t="s">
        <v>18</v>
      </c>
      <c r="J929" s="18" t="s">
        <v>25</v>
      </c>
      <c r="K929" s="19" t="str">
        <f t="shared" si="34"/>
        <v>S74GD0517S21600900</v>
      </c>
      <c r="L929" s="18" t="s">
        <v>4</v>
      </c>
      <c r="M929" s="18" t="s">
        <v>130</v>
      </c>
      <c r="N929" s="19" t="s">
        <v>5</v>
      </c>
      <c r="O929" s="18" t="s">
        <v>1659</v>
      </c>
      <c r="P929" s="20">
        <v>1</v>
      </c>
      <c r="Q929" s="21">
        <v>106</v>
      </c>
      <c r="R929" s="21">
        <f t="shared" si="35"/>
        <v>106</v>
      </c>
      <c r="S929" s="90" t="s">
        <v>3004</v>
      </c>
    </row>
    <row r="930" spans="1:19" ht="23.1" customHeight="1" x14ac:dyDescent="0.2">
      <c r="A930" s="94"/>
      <c r="B930" s="15" t="s">
        <v>2932</v>
      </c>
      <c r="C930" s="16" t="s">
        <v>3</v>
      </c>
      <c r="D930" s="17" t="s">
        <v>2402</v>
      </c>
      <c r="E930" s="17" t="s">
        <v>2958</v>
      </c>
      <c r="F930" s="32" t="s">
        <v>2961</v>
      </c>
      <c r="G930" s="18" t="s">
        <v>364</v>
      </c>
      <c r="H930" s="18" t="s">
        <v>116</v>
      </c>
      <c r="I930" s="18" t="s">
        <v>1</v>
      </c>
      <c r="J930" s="18" t="s">
        <v>2</v>
      </c>
      <c r="K930" s="19" t="str">
        <f t="shared" si="34"/>
        <v>S74GD0519S22427100</v>
      </c>
      <c r="L930" s="18" t="s">
        <v>4</v>
      </c>
      <c r="M930" s="18" t="s">
        <v>130</v>
      </c>
      <c r="N930" s="19" t="s">
        <v>6</v>
      </c>
      <c r="O930" s="18" t="s">
        <v>1660</v>
      </c>
      <c r="P930" s="20">
        <v>1</v>
      </c>
      <c r="Q930" s="21">
        <v>106</v>
      </c>
      <c r="R930" s="21">
        <f t="shared" si="35"/>
        <v>106</v>
      </c>
      <c r="S930" s="90" t="s">
        <v>3004</v>
      </c>
    </row>
    <row r="931" spans="1:19" ht="23.1" customHeight="1" x14ac:dyDescent="0.2">
      <c r="A931" s="95"/>
      <c r="B931" s="15" t="s">
        <v>2932</v>
      </c>
      <c r="C931" s="16" t="s">
        <v>3</v>
      </c>
      <c r="D931" s="17" t="s">
        <v>2402</v>
      </c>
      <c r="E931" s="17" t="s">
        <v>2958</v>
      </c>
      <c r="F931" s="32" t="s">
        <v>2961</v>
      </c>
      <c r="G931" s="18" t="s">
        <v>364</v>
      </c>
      <c r="H931" s="18" t="s">
        <v>116</v>
      </c>
      <c r="I931" s="18" t="s">
        <v>18</v>
      </c>
      <c r="J931" s="18" t="s">
        <v>25</v>
      </c>
      <c r="K931" s="19" t="str">
        <f t="shared" si="34"/>
        <v>S74GD0519S22427900</v>
      </c>
      <c r="L931" s="18" t="s">
        <v>4</v>
      </c>
      <c r="M931" s="18" t="s">
        <v>130</v>
      </c>
      <c r="N931" s="19" t="s">
        <v>6</v>
      </c>
      <c r="O931" s="18" t="s">
        <v>1661</v>
      </c>
      <c r="P931" s="20">
        <v>2</v>
      </c>
      <c r="Q931" s="21">
        <v>106</v>
      </c>
      <c r="R931" s="21">
        <f t="shared" si="35"/>
        <v>212</v>
      </c>
      <c r="S931" s="90" t="s">
        <v>3004</v>
      </c>
    </row>
    <row r="932" spans="1:19" ht="23.1" customHeight="1" x14ac:dyDescent="0.2">
      <c r="A932" s="95"/>
      <c r="B932" s="15" t="s">
        <v>2932</v>
      </c>
      <c r="C932" s="16" t="s">
        <v>3</v>
      </c>
      <c r="D932" s="17" t="s">
        <v>2402</v>
      </c>
      <c r="E932" s="17" t="s">
        <v>2958</v>
      </c>
      <c r="F932" s="32" t="s">
        <v>2961</v>
      </c>
      <c r="G932" s="18" t="s">
        <v>1662</v>
      </c>
      <c r="H932" s="18" t="s">
        <v>116</v>
      </c>
      <c r="I932" s="18" t="s">
        <v>1</v>
      </c>
      <c r="J932" s="18" t="s">
        <v>2</v>
      </c>
      <c r="K932" s="19" t="str">
        <f t="shared" si="34"/>
        <v>S74GD0520S22427100</v>
      </c>
      <c r="L932" s="18" t="s">
        <v>4</v>
      </c>
      <c r="M932" s="18" t="s">
        <v>130</v>
      </c>
      <c r="N932" s="19" t="s">
        <v>6</v>
      </c>
      <c r="O932" s="18" t="s">
        <v>1663</v>
      </c>
      <c r="P932" s="20">
        <v>2</v>
      </c>
      <c r="Q932" s="21">
        <v>84</v>
      </c>
      <c r="R932" s="21">
        <f t="shared" si="35"/>
        <v>168</v>
      </c>
      <c r="S932" s="90" t="s">
        <v>3004</v>
      </c>
    </row>
    <row r="933" spans="1:19" ht="23.1" customHeight="1" x14ac:dyDescent="0.2">
      <c r="A933" s="95"/>
      <c r="B933" s="15" t="s">
        <v>2932</v>
      </c>
      <c r="C933" s="16" t="s">
        <v>3</v>
      </c>
      <c r="D933" s="17" t="s">
        <v>2402</v>
      </c>
      <c r="E933" s="17" t="s">
        <v>2958</v>
      </c>
      <c r="F933" s="32" t="s">
        <v>2961</v>
      </c>
      <c r="G933" s="18" t="s">
        <v>1662</v>
      </c>
      <c r="H933" s="18" t="s">
        <v>116</v>
      </c>
      <c r="I933" s="18" t="s">
        <v>1</v>
      </c>
      <c r="J933" s="18" t="s">
        <v>2</v>
      </c>
      <c r="K933" s="19" t="str">
        <f t="shared" si="34"/>
        <v>S74GD0520S22427100</v>
      </c>
      <c r="L933" s="18" t="s">
        <v>4</v>
      </c>
      <c r="M933" s="18" t="s">
        <v>130</v>
      </c>
      <c r="N933" s="19" t="s">
        <v>0</v>
      </c>
      <c r="O933" s="18" t="s">
        <v>1664</v>
      </c>
      <c r="P933" s="20">
        <v>21</v>
      </c>
      <c r="Q933" s="21">
        <v>84</v>
      </c>
      <c r="R933" s="21">
        <f t="shared" si="35"/>
        <v>1764</v>
      </c>
      <c r="S933" s="90" t="s">
        <v>3004</v>
      </c>
    </row>
    <row r="934" spans="1:19" ht="23.1" customHeight="1" x14ac:dyDescent="0.2">
      <c r="A934" s="95"/>
      <c r="B934" s="15" t="s">
        <v>2932</v>
      </c>
      <c r="C934" s="16" t="s">
        <v>3</v>
      </c>
      <c r="D934" s="17" t="s">
        <v>2402</v>
      </c>
      <c r="E934" s="17" t="s">
        <v>2958</v>
      </c>
      <c r="F934" s="32" t="s">
        <v>2961</v>
      </c>
      <c r="G934" s="18" t="s">
        <v>1662</v>
      </c>
      <c r="H934" s="18" t="s">
        <v>116</v>
      </c>
      <c r="I934" s="18" t="s">
        <v>1</v>
      </c>
      <c r="J934" s="18" t="s">
        <v>2</v>
      </c>
      <c r="K934" s="19" t="str">
        <f t="shared" si="34"/>
        <v>S74GD0520S22427100</v>
      </c>
      <c r="L934" s="18" t="s">
        <v>4</v>
      </c>
      <c r="M934" s="18" t="s">
        <v>130</v>
      </c>
      <c r="N934" s="19" t="s">
        <v>5</v>
      </c>
      <c r="O934" s="18" t="s">
        <v>1665</v>
      </c>
      <c r="P934" s="20">
        <v>14</v>
      </c>
      <c r="Q934" s="21">
        <v>84</v>
      </c>
      <c r="R934" s="21">
        <f t="shared" si="35"/>
        <v>1176</v>
      </c>
      <c r="S934" s="90" t="s">
        <v>3004</v>
      </c>
    </row>
    <row r="935" spans="1:19" ht="23.1" customHeight="1" x14ac:dyDescent="0.2">
      <c r="A935" s="95"/>
      <c r="B935" s="15" t="s">
        <v>2932</v>
      </c>
      <c r="C935" s="16" t="s">
        <v>3</v>
      </c>
      <c r="D935" s="17" t="s">
        <v>2402</v>
      </c>
      <c r="E935" s="17" t="s">
        <v>2958</v>
      </c>
      <c r="F935" s="32" t="s">
        <v>2961</v>
      </c>
      <c r="G935" s="18" t="s">
        <v>1662</v>
      </c>
      <c r="H935" s="18" t="s">
        <v>116</v>
      </c>
      <c r="I935" s="18" t="s">
        <v>1</v>
      </c>
      <c r="J935" s="18" t="s">
        <v>2</v>
      </c>
      <c r="K935" s="19" t="str">
        <f t="shared" si="34"/>
        <v>S74GD0520S22427100</v>
      </c>
      <c r="L935" s="18" t="s">
        <v>4</v>
      </c>
      <c r="M935" s="18" t="s">
        <v>130</v>
      </c>
      <c r="N935" s="19" t="s">
        <v>7</v>
      </c>
      <c r="O935" s="18" t="s">
        <v>1666</v>
      </c>
      <c r="P935" s="20">
        <v>5</v>
      </c>
      <c r="Q935" s="21">
        <v>84</v>
      </c>
      <c r="R935" s="21">
        <f t="shared" si="35"/>
        <v>420</v>
      </c>
      <c r="S935" s="90" t="s">
        <v>3004</v>
      </c>
    </row>
    <row r="936" spans="1:19" ht="23.1" customHeight="1" x14ac:dyDescent="0.2">
      <c r="A936" s="97"/>
      <c r="B936" s="15" t="s">
        <v>2932</v>
      </c>
      <c r="C936" s="16" t="s">
        <v>3</v>
      </c>
      <c r="D936" s="17" t="s">
        <v>2402</v>
      </c>
      <c r="E936" s="17" t="s">
        <v>2958</v>
      </c>
      <c r="F936" s="32" t="s">
        <v>2961</v>
      </c>
      <c r="G936" s="18" t="s">
        <v>1662</v>
      </c>
      <c r="H936" s="18" t="s">
        <v>116</v>
      </c>
      <c r="I936" s="18" t="s">
        <v>1</v>
      </c>
      <c r="J936" s="18" t="s">
        <v>2</v>
      </c>
      <c r="K936" s="19" t="str">
        <f t="shared" si="34"/>
        <v>S74GD0520S22427100</v>
      </c>
      <c r="L936" s="18" t="s">
        <v>4</v>
      </c>
      <c r="M936" s="18" t="s">
        <v>130</v>
      </c>
      <c r="N936" s="19" t="s">
        <v>8</v>
      </c>
      <c r="O936" s="18" t="s">
        <v>1667</v>
      </c>
      <c r="P936" s="20">
        <v>5</v>
      </c>
      <c r="Q936" s="21">
        <v>84</v>
      </c>
      <c r="R936" s="21">
        <f t="shared" si="35"/>
        <v>420</v>
      </c>
      <c r="S936" s="90" t="s">
        <v>3004</v>
      </c>
    </row>
    <row r="937" spans="1:19" ht="36.950000000000003" customHeight="1" x14ac:dyDescent="0.2">
      <c r="A937" s="94"/>
      <c r="B937" s="15" t="s">
        <v>2932</v>
      </c>
      <c r="C937" s="16" t="s">
        <v>3</v>
      </c>
      <c r="D937" s="17" t="s">
        <v>2402</v>
      </c>
      <c r="E937" s="17" t="s">
        <v>2958</v>
      </c>
      <c r="F937" s="32" t="s">
        <v>2961</v>
      </c>
      <c r="G937" s="18" t="s">
        <v>1668</v>
      </c>
      <c r="H937" s="18" t="s">
        <v>116</v>
      </c>
      <c r="I937" s="18" t="s">
        <v>1</v>
      </c>
      <c r="J937" s="18" t="s">
        <v>2</v>
      </c>
      <c r="K937" s="19" t="str">
        <f t="shared" si="34"/>
        <v>S74GD0523S22427100</v>
      </c>
      <c r="L937" s="18" t="s">
        <v>4</v>
      </c>
      <c r="M937" s="18" t="s">
        <v>130</v>
      </c>
      <c r="N937" s="19" t="s">
        <v>84</v>
      </c>
      <c r="O937" s="18" t="s">
        <v>1669</v>
      </c>
      <c r="P937" s="20">
        <v>2</v>
      </c>
      <c r="Q937" s="21">
        <v>84</v>
      </c>
      <c r="R937" s="21">
        <f t="shared" si="35"/>
        <v>168</v>
      </c>
      <c r="S937" s="90" t="s">
        <v>3004</v>
      </c>
    </row>
    <row r="938" spans="1:19" ht="36.950000000000003" customHeight="1" x14ac:dyDescent="0.2">
      <c r="A938" s="95"/>
      <c r="B938" s="15" t="s">
        <v>2932</v>
      </c>
      <c r="C938" s="16" t="s">
        <v>3</v>
      </c>
      <c r="D938" s="17" t="s">
        <v>2402</v>
      </c>
      <c r="E938" s="17" t="s">
        <v>2958</v>
      </c>
      <c r="F938" s="32" t="s">
        <v>2961</v>
      </c>
      <c r="G938" s="18" t="s">
        <v>1668</v>
      </c>
      <c r="H938" s="18" t="s">
        <v>116</v>
      </c>
      <c r="I938" s="18" t="s">
        <v>1</v>
      </c>
      <c r="J938" s="18" t="s">
        <v>2</v>
      </c>
      <c r="K938" s="19" t="str">
        <f t="shared" si="34"/>
        <v>S74GD0523S22427100</v>
      </c>
      <c r="L938" s="18" t="s">
        <v>4</v>
      </c>
      <c r="M938" s="18" t="s">
        <v>130</v>
      </c>
      <c r="N938" s="19" t="s">
        <v>20</v>
      </c>
      <c r="O938" s="18" t="s">
        <v>1670</v>
      </c>
      <c r="P938" s="20">
        <v>3</v>
      </c>
      <c r="Q938" s="21">
        <v>84</v>
      </c>
      <c r="R938" s="21">
        <f t="shared" si="35"/>
        <v>252</v>
      </c>
      <c r="S938" s="90" t="s">
        <v>3004</v>
      </c>
    </row>
    <row r="939" spans="1:19" ht="36.950000000000003" customHeight="1" x14ac:dyDescent="0.2">
      <c r="A939" s="95"/>
      <c r="B939" s="15" t="s">
        <v>2932</v>
      </c>
      <c r="C939" s="16" t="s">
        <v>3</v>
      </c>
      <c r="D939" s="17" t="s">
        <v>2402</v>
      </c>
      <c r="E939" s="17" t="s">
        <v>2958</v>
      </c>
      <c r="F939" s="32" t="s">
        <v>2961</v>
      </c>
      <c r="G939" s="18" t="s">
        <v>1668</v>
      </c>
      <c r="H939" s="18" t="s">
        <v>116</v>
      </c>
      <c r="I939" s="18" t="s">
        <v>1</v>
      </c>
      <c r="J939" s="18" t="s">
        <v>2</v>
      </c>
      <c r="K939" s="19" t="str">
        <f t="shared" si="34"/>
        <v>S74GD0523S22427100</v>
      </c>
      <c r="L939" s="18" t="s">
        <v>4</v>
      </c>
      <c r="M939" s="18" t="s">
        <v>130</v>
      </c>
      <c r="N939" s="19" t="s">
        <v>6</v>
      </c>
      <c r="O939" s="18" t="s">
        <v>1671</v>
      </c>
      <c r="P939" s="20">
        <v>4</v>
      </c>
      <c r="Q939" s="21">
        <v>84</v>
      </c>
      <c r="R939" s="21">
        <f t="shared" si="35"/>
        <v>336</v>
      </c>
      <c r="S939" s="90" t="s">
        <v>3004</v>
      </c>
    </row>
    <row r="940" spans="1:19" ht="36.950000000000003" customHeight="1" x14ac:dyDescent="0.2">
      <c r="A940" s="95"/>
      <c r="B940" s="15" t="s">
        <v>2932</v>
      </c>
      <c r="C940" s="16" t="s">
        <v>3</v>
      </c>
      <c r="D940" s="17" t="s">
        <v>2402</v>
      </c>
      <c r="E940" s="17" t="s">
        <v>2958</v>
      </c>
      <c r="F940" s="32" t="s">
        <v>2961</v>
      </c>
      <c r="G940" s="18" t="s">
        <v>1668</v>
      </c>
      <c r="H940" s="18" t="s">
        <v>116</v>
      </c>
      <c r="I940" s="18" t="s">
        <v>1</v>
      </c>
      <c r="J940" s="18" t="s">
        <v>2</v>
      </c>
      <c r="K940" s="19" t="str">
        <f t="shared" si="34"/>
        <v>S74GD0523S22427100</v>
      </c>
      <c r="L940" s="18" t="s">
        <v>4</v>
      </c>
      <c r="M940" s="18" t="s">
        <v>130</v>
      </c>
      <c r="N940" s="19" t="s">
        <v>0</v>
      </c>
      <c r="O940" s="18" t="s">
        <v>1672</v>
      </c>
      <c r="P940" s="20">
        <v>3</v>
      </c>
      <c r="Q940" s="21">
        <v>84</v>
      </c>
      <c r="R940" s="21">
        <f t="shared" si="35"/>
        <v>252</v>
      </c>
      <c r="S940" s="90" t="s">
        <v>3004</v>
      </c>
    </row>
    <row r="941" spans="1:19" ht="36.950000000000003" customHeight="1" x14ac:dyDescent="0.2">
      <c r="A941" s="97"/>
      <c r="B941" s="15" t="s">
        <v>2932</v>
      </c>
      <c r="C941" s="16" t="s">
        <v>3</v>
      </c>
      <c r="D941" s="17" t="s">
        <v>2402</v>
      </c>
      <c r="E941" s="17" t="s">
        <v>2958</v>
      </c>
      <c r="F941" s="32" t="s">
        <v>2961</v>
      </c>
      <c r="G941" s="18" t="s">
        <v>1668</v>
      </c>
      <c r="H941" s="18" t="s">
        <v>116</v>
      </c>
      <c r="I941" s="18" t="s">
        <v>1</v>
      </c>
      <c r="J941" s="18" t="s">
        <v>2</v>
      </c>
      <c r="K941" s="19" t="str">
        <f t="shared" si="34"/>
        <v>S74GD0523S22427100</v>
      </c>
      <c r="L941" s="18" t="s">
        <v>4</v>
      </c>
      <c r="M941" s="18" t="s">
        <v>130</v>
      </c>
      <c r="N941" s="19" t="s">
        <v>5</v>
      </c>
      <c r="O941" s="18" t="s">
        <v>1673</v>
      </c>
      <c r="P941" s="20">
        <v>9</v>
      </c>
      <c r="Q941" s="21">
        <v>84</v>
      </c>
      <c r="R941" s="21">
        <f t="shared" si="35"/>
        <v>756</v>
      </c>
      <c r="S941" s="90" t="s">
        <v>3004</v>
      </c>
    </row>
    <row r="942" spans="1:19" ht="35.1" customHeight="1" x14ac:dyDescent="0.2">
      <c r="A942" s="94"/>
      <c r="B942" s="15" t="s">
        <v>2932</v>
      </c>
      <c r="C942" s="16" t="s">
        <v>3</v>
      </c>
      <c r="D942" s="17" t="s">
        <v>2402</v>
      </c>
      <c r="E942" s="17" t="s">
        <v>2958</v>
      </c>
      <c r="F942" s="32" t="s">
        <v>2961</v>
      </c>
      <c r="G942" s="18" t="s">
        <v>1674</v>
      </c>
      <c r="H942" s="18" t="s">
        <v>116</v>
      </c>
      <c r="I942" s="18" t="s">
        <v>1</v>
      </c>
      <c r="J942" s="18" t="s">
        <v>2</v>
      </c>
      <c r="K942" s="19" t="str">
        <f t="shared" si="34"/>
        <v>S74GD0528S22427100</v>
      </c>
      <c r="L942" s="18" t="s">
        <v>4</v>
      </c>
      <c r="M942" s="18" t="s">
        <v>130</v>
      </c>
      <c r="N942" s="19" t="s">
        <v>6</v>
      </c>
      <c r="O942" s="18" t="s">
        <v>1675</v>
      </c>
      <c r="P942" s="20">
        <v>6</v>
      </c>
      <c r="Q942" s="21">
        <v>120</v>
      </c>
      <c r="R942" s="21">
        <f t="shared" si="35"/>
        <v>720</v>
      </c>
      <c r="S942" s="90" t="s">
        <v>3004</v>
      </c>
    </row>
    <row r="943" spans="1:19" ht="35.1" customHeight="1" x14ac:dyDescent="0.2">
      <c r="A943" s="95"/>
      <c r="B943" s="15" t="s">
        <v>2932</v>
      </c>
      <c r="C943" s="16" t="s">
        <v>3</v>
      </c>
      <c r="D943" s="17" t="s">
        <v>2402</v>
      </c>
      <c r="E943" s="17" t="s">
        <v>2958</v>
      </c>
      <c r="F943" s="32" t="s">
        <v>2961</v>
      </c>
      <c r="G943" s="18" t="s">
        <v>1674</v>
      </c>
      <c r="H943" s="18" t="s">
        <v>116</v>
      </c>
      <c r="I943" s="18" t="s">
        <v>1</v>
      </c>
      <c r="J943" s="18" t="s">
        <v>2</v>
      </c>
      <c r="K943" s="19" t="str">
        <f t="shared" si="34"/>
        <v>S74GD0528S22427100</v>
      </c>
      <c r="L943" s="18" t="s">
        <v>4</v>
      </c>
      <c r="M943" s="18" t="s">
        <v>130</v>
      </c>
      <c r="N943" s="19" t="s">
        <v>0</v>
      </c>
      <c r="O943" s="18" t="s">
        <v>2255</v>
      </c>
      <c r="P943" s="20">
        <v>7</v>
      </c>
      <c r="Q943" s="21">
        <v>120</v>
      </c>
      <c r="R943" s="21">
        <f t="shared" si="35"/>
        <v>840</v>
      </c>
      <c r="S943" s="90" t="s">
        <v>3004</v>
      </c>
    </row>
    <row r="944" spans="1:19" ht="35.1" customHeight="1" x14ac:dyDescent="0.2">
      <c r="A944" s="95"/>
      <c r="B944" s="15" t="s">
        <v>2932</v>
      </c>
      <c r="C944" s="16" t="s">
        <v>3</v>
      </c>
      <c r="D944" s="17" t="s">
        <v>2402</v>
      </c>
      <c r="E944" s="17" t="s">
        <v>2958</v>
      </c>
      <c r="F944" s="32" t="s">
        <v>2961</v>
      </c>
      <c r="G944" s="18" t="s">
        <v>1674</v>
      </c>
      <c r="H944" s="18" t="s">
        <v>116</v>
      </c>
      <c r="I944" s="18" t="s">
        <v>1</v>
      </c>
      <c r="J944" s="18" t="s">
        <v>2</v>
      </c>
      <c r="K944" s="19" t="str">
        <f t="shared" si="34"/>
        <v>S74GD0528S22427100</v>
      </c>
      <c r="L944" s="18" t="s">
        <v>4</v>
      </c>
      <c r="M944" s="18" t="s">
        <v>130</v>
      </c>
      <c r="N944" s="19" t="s">
        <v>5</v>
      </c>
      <c r="O944" s="18" t="s">
        <v>2256</v>
      </c>
      <c r="P944" s="20">
        <v>8</v>
      </c>
      <c r="Q944" s="21">
        <v>120</v>
      </c>
      <c r="R944" s="21">
        <f t="shared" si="35"/>
        <v>960</v>
      </c>
      <c r="S944" s="90" t="s">
        <v>3004</v>
      </c>
    </row>
    <row r="945" spans="1:19" ht="35.1" customHeight="1" x14ac:dyDescent="0.2">
      <c r="A945" s="95"/>
      <c r="B945" s="15" t="s">
        <v>2932</v>
      </c>
      <c r="C945" s="16" t="s">
        <v>3</v>
      </c>
      <c r="D945" s="17" t="s">
        <v>2402</v>
      </c>
      <c r="E945" s="17" t="s">
        <v>2958</v>
      </c>
      <c r="F945" s="32" t="s">
        <v>2961</v>
      </c>
      <c r="G945" s="18" t="s">
        <v>1674</v>
      </c>
      <c r="H945" s="18" t="s">
        <v>116</v>
      </c>
      <c r="I945" s="18" t="s">
        <v>1</v>
      </c>
      <c r="J945" s="18" t="s">
        <v>2</v>
      </c>
      <c r="K945" s="19" t="str">
        <f t="shared" si="34"/>
        <v>S74GD0528S22427100</v>
      </c>
      <c r="L945" s="18" t="s">
        <v>4</v>
      </c>
      <c r="M945" s="18" t="s">
        <v>130</v>
      </c>
      <c r="N945" s="19" t="s">
        <v>7</v>
      </c>
      <c r="O945" s="18" t="s">
        <v>2257</v>
      </c>
      <c r="P945" s="20">
        <v>5</v>
      </c>
      <c r="Q945" s="21">
        <v>120</v>
      </c>
      <c r="R945" s="21">
        <f t="shared" si="35"/>
        <v>600</v>
      </c>
      <c r="S945" s="90" t="s">
        <v>3004</v>
      </c>
    </row>
    <row r="946" spans="1:19" ht="35.1" customHeight="1" x14ac:dyDescent="0.2">
      <c r="A946" s="95"/>
      <c r="B946" s="15" t="s">
        <v>2932</v>
      </c>
      <c r="C946" s="16" t="s">
        <v>3</v>
      </c>
      <c r="D946" s="17" t="s">
        <v>2402</v>
      </c>
      <c r="E946" s="17" t="s">
        <v>2958</v>
      </c>
      <c r="F946" s="32" t="s">
        <v>2961</v>
      </c>
      <c r="G946" s="18" t="s">
        <v>1674</v>
      </c>
      <c r="H946" s="18" t="s">
        <v>116</v>
      </c>
      <c r="I946" s="18" t="s">
        <v>1</v>
      </c>
      <c r="J946" s="18" t="s">
        <v>2</v>
      </c>
      <c r="K946" s="19" t="str">
        <f t="shared" si="34"/>
        <v>S74GD0528S22427100</v>
      </c>
      <c r="L946" s="18" t="s">
        <v>4</v>
      </c>
      <c r="M946" s="18" t="s">
        <v>130</v>
      </c>
      <c r="N946" s="19" t="s">
        <v>8</v>
      </c>
      <c r="O946" s="18" t="s">
        <v>2258</v>
      </c>
      <c r="P946" s="20">
        <v>5</v>
      </c>
      <c r="Q946" s="21">
        <v>120</v>
      </c>
      <c r="R946" s="21">
        <f t="shared" si="35"/>
        <v>600</v>
      </c>
      <c r="S946" s="90" t="s">
        <v>3004</v>
      </c>
    </row>
    <row r="947" spans="1:19" ht="35.1" customHeight="1" x14ac:dyDescent="0.2">
      <c r="A947" s="97"/>
      <c r="B947" s="15" t="s">
        <v>2932</v>
      </c>
      <c r="C947" s="16" t="s">
        <v>3</v>
      </c>
      <c r="D947" s="17" t="s">
        <v>2402</v>
      </c>
      <c r="E947" s="17" t="s">
        <v>2958</v>
      </c>
      <c r="F947" s="32" t="s">
        <v>2961</v>
      </c>
      <c r="G947" s="18" t="s">
        <v>1674</v>
      </c>
      <c r="H947" s="18" t="s">
        <v>116</v>
      </c>
      <c r="I947" s="18" t="s">
        <v>1</v>
      </c>
      <c r="J947" s="18" t="s">
        <v>2</v>
      </c>
      <c r="K947" s="19" t="str">
        <f t="shared" si="34"/>
        <v>S74GD0528S22427100</v>
      </c>
      <c r="L947" s="18" t="s">
        <v>4</v>
      </c>
      <c r="M947" s="18" t="s">
        <v>130</v>
      </c>
      <c r="N947" s="19" t="s">
        <v>40</v>
      </c>
      <c r="O947" s="18" t="s">
        <v>2259</v>
      </c>
      <c r="P947" s="20">
        <v>2</v>
      </c>
      <c r="Q947" s="21">
        <v>120</v>
      </c>
      <c r="R947" s="21">
        <f t="shared" si="35"/>
        <v>240</v>
      </c>
      <c r="S947" s="90" t="s">
        <v>3004</v>
      </c>
    </row>
    <row r="948" spans="1:19" ht="33" customHeight="1" x14ac:dyDescent="0.2">
      <c r="A948" s="94"/>
      <c r="B948" s="15" t="s">
        <v>2932</v>
      </c>
      <c r="C948" s="16" t="s">
        <v>3</v>
      </c>
      <c r="D948" s="17" t="s">
        <v>2402</v>
      </c>
      <c r="E948" s="17" t="s">
        <v>2958</v>
      </c>
      <c r="F948" s="32" t="s">
        <v>2961</v>
      </c>
      <c r="G948" s="18" t="s">
        <v>1676</v>
      </c>
      <c r="H948" s="18" t="s">
        <v>116</v>
      </c>
      <c r="I948" s="18" t="s">
        <v>1</v>
      </c>
      <c r="J948" s="18" t="s">
        <v>2</v>
      </c>
      <c r="K948" s="19" t="str">
        <f t="shared" si="34"/>
        <v>S74GD0529S22427100</v>
      </c>
      <c r="L948" s="18" t="s">
        <v>4</v>
      </c>
      <c r="M948" s="18" t="s">
        <v>130</v>
      </c>
      <c r="N948" s="19" t="s">
        <v>0</v>
      </c>
      <c r="O948" s="18" t="s">
        <v>1677</v>
      </c>
      <c r="P948" s="20">
        <v>1</v>
      </c>
      <c r="Q948" s="21">
        <v>85</v>
      </c>
      <c r="R948" s="21">
        <f t="shared" si="35"/>
        <v>85</v>
      </c>
      <c r="S948" s="90" t="s">
        <v>3004</v>
      </c>
    </row>
    <row r="949" spans="1:19" ht="33" customHeight="1" x14ac:dyDescent="0.2">
      <c r="A949" s="95"/>
      <c r="B949" s="15" t="s">
        <v>2932</v>
      </c>
      <c r="C949" s="16" t="s">
        <v>3</v>
      </c>
      <c r="D949" s="17" t="s">
        <v>2402</v>
      </c>
      <c r="E949" s="17" t="s">
        <v>2958</v>
      </c>
      <c r="F949" s="32" t="s">
        <v>2961</v>
      </c>
      <c r="G949" s="18" t="s">
        <v>1676</v>
      </c>
      <c r="H949" s="18" t="s">
        <v>116</v>
      </c>
      <c r="I949" s="18" t="s">
        <v>1</v>
      </c>
      <c r="J949" s="18" t="s">
        <v>2</v>
      </c>
      <c r="K949" s="19" t="str">
        <f t="shared" si="34"/>
        <v>S74GD0529S22427100</v>
      </c>
      <c r="L949" s="18" t="s">
        <v>4</v>
      </c>
      <c r="M949" s="18" t="s">
        <v>130</v>
      </c>
      <c r="N949" s="19" t="s">
        <v>5</v>
      </c>
      <c r="O949" s="18" t="s">
        <v>1678</v>
      </c>
      <c r="P949" s="20">
        <v>1</v>
      </c>
      <c r="Q949" s="21">
        <v>85</v>
      </c>
      <c r="R949" s="21">
        <f t="shared" si="35"/>
        <v>85</v>
      </c>
      <c r="S949" s="90" t="s">
        <v>3004</v>
      </c>
    </row>
    <row r="950" spans="1:19" ht="33" customHeight="1" x14ac:dyDescent="0.2">
      <c r="A950" s="95"/>
      <c r="B950" s="15" t="s">
        <v>2932</v>
      </c>
      <c r="C950" s="16" t="s">
        <v>3</v>
      </c>
      <c r="D950" s="17" t="s">
        <v>2402</v>
      </c>
      <c r="E950" s="17" t="s">
        <v>2958</v>
      </c>
      <c r="F950" s="32" t="s">
        <v>2961</v>
      </c>
      <c r="G950" s="18" t="s">
        <v>1676</v>
      </c>
      <c r="H950" s="18" t="s">
        <v>116</v>
      </c>
      <c r="I950" s="18" t="s">
        <v>1</v>
      </c>
      <c r="J950" s="18" t="s">
        <v>2</v>
      </c>
      <c r="K950" s="19" t="str">
        <f t="shared" si="34"/>
        <v>S74GD0529S22427100</v>
      </c>
      <c r="L950" s="18" t="s">
        <v>4</v>
      </c>
      <c r="M950" s="18" t="s">
        <v>130</v>
      </c>
      <c r="N950" s="19" t="s">
        <v>7</v>
      </c>
      <c r="O950" s="18" t="s">
        <v>1679</v>
      </c>
      <c r="P950" s="20">
        <v>1</v>
      </c>
      <c r="Q950" s="21">
        <v>85</v>
      </c>
      <c r="R950" s="21">
        <f t="shared" si="35"/>
        <v>85</v>
      </c>
      <c r="S950" s="90" t="s">
        <v>3004</v>
      </c>
    </row>
    <row r="951" spans="1:19" ht="33" customHeight="1" x14ac:dyDescent="0.2">
      <c r="A951" s="95"/>
      <c r="B951" s="15" t="s">
        <v>2932</v>
      </c>
      <c r="C951" s="16" t="s">
        <v>3</v>
      </c>
      <c r="D951" s="17" t="s">
        <v>2402</v>
      </c>
      <c r="E951" s="17" t="s">
        <v>2958</v>
      </c>
      <c r="F951" s="32" t="s">
        <v>2961</v>
      </c>
      <c r="G951" s="18" t="s">
        <v>1676</v>
      </c>
      <c r="H951" s="18" t="s">
        <v>116</v>
      </c>
      <c r="I951" s="18" t="s">
        <v>1</v>
      </c>
      <c r="J951" s="18" t="s">
        <v>2</v>
      </c>
      <c r="K951" s="19" t="str">
        <f t="shared" si="34"/>
        <v>S74GD0529S22427100</v>
      </c>
      <c r="L951" s="18" t="s">
        <v>4</v>
      </c>
      <c r="M951" s="18" t="s">
        <v>130</v>
      </c>
      <c r="N951" s="19" t="s">
        <v>8</v>
      </c>
      <c r="O951" s="18" t="s">
        <v>1680</v>
      </c>
      <c r="P951" s="20">
        <v>1</v>
      </c>
      <c r="Q951" s="21">
        <v>85</v>
      </c>
      <c r="R951" s="21">
        <f t="shared" si="35"/>
        <v>85</v>
      </c>
      <c r="S951" s="90" t="s">
        <v>3004</v>
      </c>
    </row>
    <row r="952" spans="1:19" ht="33" customHeight="1" x14ac:dyDescent="0.2">
      <c r="A952" s="95"/>
      <c r="B952" s="15" t="s">
        <v>2932</v>
      </c>
      <c r="C952" s="16" t="s">
        <v>3</v>
      </c>
      <c r="D952" s="17" t="s">
        <v>2402</v>
      </c>
      <c r="E952" s="17" t="s">
        <v>2958</v>
      </c>
      <c r="F952" s="32" t="s">
        <v>2961</v>
      </c>
      <c r="G952" s="18" t="s">
        <v>1676</v>
      </c>
      <c r="H952" s="18" t="s">
        <v>116</v>
      </c>
      <c r="I952" s="18" t="s">
        <v>18</v>
      </c>
      <c r="J952" s="18" t="s">
        <v>25</v>
      </c>
      <c r="K952" s="19" t="str">
        <f t="shared" si="34"/>
        <v>S74GD0529S22427900</v>
      </c>
      <c r="L952" s="18" t="s">
        <v>4</v>
      </c>
      <c r="M952" s="18" t="s">
        <v>130</v>
      </c>
      <c r="N952" s="19" t="s">
        <v>6</v>
      </c>
      <c r="O952" s="18" t="s">
        <v>1681</v>
      </c>
      <c r="P952" s="20">
        <v>1</v>
      </c>
      <c r="Q952" s="21">
        <v>85</v>
      </c>
      <c r="R952" s="21">
        <f t="shared" si="35"/>
        <v>85</v>
      </c>
      <c r="S952" s="90" t="s">
        <v>3004</v>
      </c>
    </row>
    <row r="953" spans="1:19" ht="33" customHeight="1" x14ac:dyDescent="0.2">
      <c r="A953" s="95"/>
      <c r="B953" s="15" t="s">
        <v>2932</v>
      </c>
      <c r="C953" s="16" t="s">
        <v>3</v>
      </c>
      <c r="D953" s="17" t="s">
        <v>2402</v>
      </c>
      <c r="E953" s="17" t="s">
        <v>2958</v>
      </c>
      <c r="F953" s="32" t="s">
        <v>2961</v>
      </c>
      <c r="G953" s="18" t="s">
        <v>1676</v>
      </c>
      <c r="H953" s="18" t="s">
        <v>116</v>
      </c>
      <c r="I953" s="18" t="s">
        <v>18</v>
      </c>
      <c r="J953" s="18" t="s">
        <v>25</v>
      </c>
      <c r="K953" s="19" t="str">
        <f t="shared" si="34"/>
        <v>S74GD0529S22427900</v>
      </c>
      <c r="L953" s="18" t="s">
        <v>4</v>
      </c>
      <c r="M953" s="18" t="s">
        <v>130</v>
      </c>
      <c r="N953" s="19" t="s">
        <v>0</v>
      </c>
      <c r="O953" s="18" t="s">
        <v>1682</v>
      </c>
      <c r="P953" s="20">
        <v>1</v>
      </c>
      <c r="Q953" s="21">
        <v>85</v>
      </c>
      <c r="R953" s="21">
        <f t="shared" si="35"/>
        <v>85</v>
      </c>
      <c r="S953" s="90" t="s">
        <v>3004</v>
      </c>
    </row>
    <row r="954" spans="1:19" ht="33" customHeight="1" x14ac:dyDescent="0.2">
      <c r="A954" s="97"/>
      <c r="B954" s="15" t="s">
        <v>2932</v>
      </c>
      <c r="C954" s="16" t="s">
        <v>3</v>
      </c>
      <c r="D954" s="17" t="s">
        <v>2402</v>
      </c>
      <c r="E954" s="17" t="s">
        <v>2958</v>
      </c>
      <c r="F954" s="32" t="s">
        <v>2961</v>
      </c>
      <c r="G954" s="18" t="s">
        <v>1676</v>
      </c>
      <c r="H954" s="18" t="s">
        <v>116</v>
      </c>
      <c r="I954" s="18" t="s">
        <v>18</v>
      </c>
      <c r="J954" s="18" t="s">
        <v>25</v>
      </c>
      <c r="K954" s="19" t="str">
        <f t="shared" si="34"/>
        <v>S74GD0529S22427900</v>
      </c>
      <c r="L954" s="18" t="s">
        <v>4</v>
      </c>
      <c r="M954" s="18" t="s">
        <v>130</v>
      </c>
      <c r="N954" s="19" t="s">
        <v>5</v>
      </c>
      <c r="O954" s="18" t="s">
        <v>1683</v>
      </c>
      <c r="P954" s="20">
        <v>1</v>
      </c>
      <c r="Q954" s="21">
        <v>85</v>
      </c>
      <c r="R954" s="21">
        <f t="shared" si="35"/>
        <v>85</v>
      </c>
      <c r="S954" s="90" t="s">
        <v>3004</v>
      </c>
    </row>
    <row r="955" spans="1:19" ht="39" customHeight="1" x14ac:dyDescent="0.2">
      <c r="A955" s="94"/>
      <c r="B955" s="15" t="s">
        <v>2932</v>
      </c>
      <c r="C955" s="16" t="s">
        <v>3</v>
      </c>
      <c r="D955" s="17" t="s">
        <v>2402</v>
      </c>
      <c r="E955" s="17" t="s">
        <v>2958</v>
      </c>
      <c r="F955" s="32" t="s">
        <v>2961</v>
      </c>
      <c r="G955" s="18" t="s">
        <v>634</v>
      </c>
      <c r="H955" s="18" t="s">
        <v>116</v>
      </c>
      <c r="I955" s="18" t="s">
        <v>1</v>
      </c>
      <c r="J955" s="18" t="s">
        <v>2</v>
      </c>
      <c r="K955" s="19" t="str">
        <f t="shared" si="34"/>
        <v>S74GD0530S22427100</v>
      </c>
      <c r="L955" s="18" t="s">
        <v>4</v>
      </c>
      <c r="M955" s="18" t="s">
        <v>130</v>
      </c>
      <c r="N955" s="19" t="s">
        <v>6</v>
      </c>
      <c r="O955" s="18" t="s">
        <v>1684</v>
      </c>
      <c r="P955" s="20">
        <v>3</v>
      </c>
      <c r="Q955" s="21">
        <v>85</v>
      </c>
      <c r="R955" s="21">
        <f t="shared" si="35"/>
        <v>255</v>
      </c>
      <c r="S955" s="90" t="s">
        <v>3004</v>
      </c>
    </row>
    <row r="956" spans="1:19" ht="39" customHeight="1" x14ac:dyDescent="0.2">
      <c r="A956" s="95"/>
      <c r="B956" s="15" t="s">
        <v>2932</v>
      </c>
      <c r="C956" s="16" t="s">
        <v>3</v>
      </c>
      <c r="D956" s="17" t="s">
        <v>2402</v>
      </c>
      <c r="E956" s="17" t="s">
        <v>2958</v>
      </c>
      <c r="F956" s="32" t="s">
        <v>2961</v>
      </c>
      <c r="G956" s="18" t="s">
        <v>634</v>
      </c>
      <c r="H956" s="18" t="s">
        <v>116</v>
      </c>
      <c r="I956" s="18" t="s">
        <v>1</v>
      </c>
      <c r="J956" s="18" t="s">
        <v>2</v>
      </c>
      <c r="K956" s="19" t="str">
        <f t="shared" si="34"/>
        <v>S74GD0530S22427100</v>
      </c>
      <c r="L956" s="18" t="s">
        <v>4</v>
      </c>
      <c r="M956" s="18" t="s">
        <v>130</v>
      </c>
      <c r="N956" s="19" t="s">
        <v>0</v>
      </c>
      <c r="O956" s="18" t="s">
        <v>635</v>
      </c>
      <c r="P956" s="20">
        <v>2</v>
      </c>
      <c r="Q956" s="21">
        <v>85</v>
      </c>
      <c r="R956" s="21">
        <f t="shared" si="35"/>
        <v>170</v>
      </c>
      <c r="S956" s="90" t="s">
        <v>3004</v>
      </c>
    </row>
    <row r="957" spans="1:19" ht="39" customHeight="1" x14ac:dyDescent="0.2">
      <c r="A957" s="97"/>
      <c r="B957" s="15" t="s">
        <v>2932</v>
      </c>
      <c r="C957" s="16" t="s">
        <v>3</v>
      </c>
      <c r="D957" s="17" t="s">
        <v>2402</v>
      </c>
      <c r="E957" s="17" t="s">
        <v>2958</v>
      </c>
      <c r="F957" s="32" t="s">
        <v>2961</v>
      </c>
      <c r="G957" s="18" t="s">
        <v>634</v>
      </c>
      <c r="H957" s="18" t="s">
        <v>116</v>
      </c>
      <c r="I957" s="18" t="s">
        <v>1</v>
      </c>
      <c r="J957" s="18" t="s">
        <v>2</v>
      </c>
      <c r="K957" s="19" t="str">
        <f t="shared" si="34"/>
        <v>S74GD0530S22427100</v>
      </c>
      <c r="L957" s="18" t="s">
        <v>4</v>
      </c>
      <c r="M957" s="18" t="s">
        <v>130</v>
      </c>
      <c r="N957" s="19" t="s">
        <v>7</v>
      </c>
      <c r="O957" s="18" t="s">
        <v>1685</v>
      </c>
      <c r="P957" s="20">
        <v>1</v>
      </c>
      <c r="Q957" s="21">
        <v>85</v>
      </c>
      <c r="R957" s="21">
        <f t="shared" si="35"/>
        <v>85</v>
      </c>
      <c r="S957" s="90" t="s">
        <v>3004</v>
      </c>
    </row>
    <row r="958" spans="1:19" ht="35.1" customHeight="1" x14ac:dyDescent="0.2">
      <c r="A958" s="94"/>
      <c r="B958" s="15" t="s">
        <v>2932</v>
      </c>
      <c r="C958" s="16" t="s">
        <v>3</v>
      </c>
      <c r="D958" s="17" t="s">
        <v>2402</v>
      </c>
      <c r="E958" s="17" t="s">
        <v>2958</v>
      </c>
      <c r="F958" s="32" t="s">
        <v>2961</v>
      </c>
      <c r="G958" s="18" t="s">
        <v>1686</v>
      </c>
      <c r="H958" s="18" t="s">
        <v>116</v>
      </c>
      <c r="I958" s="18" t="s">
        <v>1</v>
      </c>
      <c r="J958" s="18" t="s">
        <v>2</v>
      </c>
      <c r="K958" s="19" t="str">
        <f t="shared" si="34"/>
        <v>S74GD0531S22427100</v>
      </c>
      <c r="L958" s="18" t="s">
        <v>4</v>
      </c>
      <c r="M958" s="18" t="s">
        <v>130</v>
      </c>
      <c r="N958" s="19" t="s">
        <v>20</v>
      </c>
      <c r="O958" s="18" t="s">
        <v>1687</v>
      </c>
      <c r="P958" s="20">
        <v>2</v>
      </c>
      <c r="Q958" s="21">
        <v>84</v>
      </c>
      <c r="R958" s="21">
        <f t="shared" si="35"/>
        <v>168</v>
      </c>
      <c r="S958" s="90" t="s">
        <v>3004</v>
      </c>
    </row>
    <row r="959" spans="1:19" ht="35.1" customHeight="1" x14ac:dyDescent="0.2">
      <c r="A959" s="95"/>
      <c r="B959" s="15" t="s">
        <v>2932</v>
      </c>
      <c r="C959" s="16" t="s">
        <v>3</v>
      </c>
      <c r="D959" s="17" t="s">
        <v>2402</v>
      </c>
      <c r="E959" s="17" t="s">
        <v>2958</v>
      </c>
      <c r="F959" s="32" t="s">
        <v>2961</v>
      </c>
      <c r="G959" s="18" t="s">
        <v>1686</v>
      </c>
      <c r="H959" s="18" t="s">
        <v>116</v>
      </c>
      <c r="I959" s="18" t="s">
        <v>1</v>
      </c>
      <c r="J959" s="18" t="s">
        <v>2</v>
      </c>
      <c r="K959" s="19" t="str">
        <f t="shared" si="34"/>
        <v>S74GD0531S22427100</v>
      </c>
      <c r="L959" s="18" t="s">
        <v>4</v>
      </c>
      <c r="M959" s="18" t="s">
        <v>130</v>
      </c>
      <c r="N959" s="19" t="s">
        <v>6</v>
      </c>
      <c r="O959" s="18" t="s">
        <v>1688</v>
      </c>
      <c r="P959" s="20">
        <v>1</v>
      </c>
      <c r="Q959" s="21">
        <v>84</v>
      </c>
      <c r="R959" s="21">
        <f t="shared" si="35"/>
        <v>84</v>
      </c>
      <c r="S959" s="90" t="s">
        <v>3004</v>
      </c>
    </row>
    <row r="960" spans="1:19" ht="35.1" customHeight="1" x14ac:dyDescent="0.2">
      <c r="A960" s="95"/>
      <c r="B960" s="15" t="s">
        <v>2932</v>
      </c>
      <c r="C960" s="16" t="s">
        <v>3</v>
      </c>
      <c r="D960" s="17" t="s">
        <v>2402</v>
      </c>
      <c r="E960" s="17" t="s">
        <v>2958</v>
      </c>
      <c r="F960" s="32" t="s">
        <v>2961</v>
      </c>
      <c r="G960" s="18" t="s">
        <v>1686</v>
      </c>
      <c r="H960" s="18" t="s">
        <v>116</v>
      </c>
      <c r="I960" s="18" t="s">
        <v>1</v>
      </c>
      <c r="J960" s="18" t="s">
        <v>2</v>
      </c>
      <c r="K960" s="19" t="str">
        <f t="shared" si="34"/>
        <v>S74GD0531S22427100</v>
      </c>
      <c r="L960" s="18" t="s">
        <v>4</v>
      </c>
      <c r="M960" s="18" t="s">
        <v>130</v>
      </c>
      <c r="N960" s="19" t="s">
        <v>0</v>
      </c>
      <c r="O960" s="18" t="s">
        <v>1689</v>
      </c>
      <c r="P960" s="20">
        <v>5</v>
      </c>
      <c r="Q960" s="21">
        <v>84</v>
      </c>
      <c r="R960" s="21">
        <f t="shared" si="35"/>
        <v>420</v>
      </c>
      <c r="S960" s="90" t="s">
        <v>3004</v>
      </c>
    </row>
    <row r="961" spans="1:19" ht="35.1" customHeight="1" x14ac:dyDescent="0.2">
      <c r="A961" s="95"/>
      <c r="B961" s="15" t="s">
        <v>2932</v>
      </c>
      <c r="C961" s="16" t="s">
        <v>3</v>
      </c>
      <c r="D961" s="17" t="s">
        <v>2402</v>
      </c>
      <c r="E961" s="17" t="s">
        <v>2958</v>
      </c>
      <c r="F961" s="32" t="s">
        <v>2961</v>
      </c>
      <c r="G961" s="18" t="s">
        <v>1686</v>
      </c>
      <c r="H961" s="18" t="s">
        <v>116</v>
      </c>
      <c r="I961" s="18" t="s">
        <v>1</v>
      </c>
      <c r="J961" s="18" t="s">
        <v>2</v>
      </c>
      <c r="K961" s="19" t="str">
        <f t="shared" si="34"/>
        <v>S74GD0531S22427100</v>
      </c>
      <c r="L961" s="18" t="s">
        <v>4</v>
      </c>
      <c r="M961" s="18" t="s">
        <v>130</v>
      </c>
      <c r="N961" s="19" t="s">
        <v>5</v>
      </c>
      <c r="O961" s="18" t="s">
        <v>1690</v>
      </c>
      <c r="P961" s="20">
        <v>4</v>
      </c>
      <c r="Q961" s="21">
        <v>84</v>
      </c>
      <c r="R961" s="21">
        <f t="shared" si="35"/>
        <v>336</v>
      </c>
      <c r="S961" s="90" t="s">
        <v>3004</v>
      </c>
    </row>
    <row r="962" spans="1:19" ht="35.1" customHeight="1" x14ac:dyDescent="0.2">
      <c r="A962" s="95"/>
      <c r="B962" s="15" t="s">
        <v>2932</v>
      </c>
      <c r="C962" s="16" t="s">
        <v>3</v>
      </c>
      <c r="D962" s="17" t="s">
        <v>2402</v>
      </c>
      <c r="E962" s="17" t="s">
        <v>2958</v>
      </c>
      <c r="F962" s="32" t="s">
        <v>2961</v>
      </c>
      <c r="G962" s="18" t="s">
        <v>1686</v>
      </c>
      <c r="H962" s="18" t="s">
        <v>116</v>
      </c>
      <c r="I962" s="18" t="s">
        <v>18</v>
      </c>
      <c r="J962" s="18" t="s">
        <v>25</v>
      </c>
      <c r="K962" s="19" t="str">
        <f t="shared" si="34"/>
        <v>S74GD0531S22427900</v>
      </c>
      <c r="L962" s="18" t="s">
        <v>4</v>
      </c>
      <c r="M962" s="18" t="s">
        <v>130</v>
      </c>
      <c r="N962" s="19" t="s">
        <v>20</v>
      </c>
      <c r="O962" s="18" t="s">
        <v>1691</v>
      </c>
      <c r="P962" s="20">
        <v>1</v>
      </c>
      <c r="Q962" s="21">
        <v>84</v>
      </c>
      <c r="R962" s="21">
        <f t="shared" si="35"/>
        <v>84</v>
      </c>
      <c r="S962" s="90" t="s">
        <v>3004</v>
      </c>
    </row>
    <row r="963" spans="1:19" ht="35.1" customHeight="1" x14ac:dyDescent="0.2">
      <c r="A963" s="95"/>
      <c r="B963" s="15" t="s">
        <v>2932</v>
      </c>
      <c r="C963" s="16" t="s">
        <v>3</v>
      </c>
      <c r="D963" s="17" t="s">
        <v>2402</v>
      </c>
      <c r="E963" s="17" t="s">
        <v>2958</v>
      </c>
      <c r="F963" s="32" t="s">
        <v>2961</v>
      </c>
      <c r="G963" s="18" t="s">
        <v>1686</v>
      </c>
      <c r="H963" s="18" t="s">
        <v>116</v>
      </c>
      <c r="I963" s="18" t="s">
        <v>18</v>
      </c>
      <c r="J963" s="18" t="s">
        <v>25</v>
      </c>
      <c r="K963" s="19" t="str">
        <f t="shared" si="34"/>
        <v>S74GD0531S22427900</v>
      </c>
      <c r="L963" s="18" t="s">
        <v>4</v>
      </c>
      <c r="M963" s="18" t="s">
        <v>130</v>
      </c>
      <c r="N963" s="19" t="s">
        <v>0</v>
      </c>
      <c r="O963" s="18" t="s">
        <v>1692</v>
      </c>
      <c r="P963" s="20">
        <v>4</v>
      </c>
      <c r="Q963" s="21">
        <v>84</v>
      </c>
      <c r="R963" s="21">
        <f t="shared" si="35"/>
        <v>336</v>
      </c>
      <c r="S963" s="90" t="s">
        <v>3004</v>
      </c>
    </row>
    <row r="964" spans="1:19" ht="35.1" customHeight="1" x14ac:dyDescent="0.2">
      <c r="A964" s="95"/>
      <c r="B964" s="15" t="s">
        <v>2932</v>
      </c>
      <c r="C964" s="16" t="s">
        <v>3</v>
      </c>
      <c r="D964" s="17" t="s">
        <v>2402</v>
      </c>
      <c r="E964" s="17" t="s">
        <v>2958</v>
      </c>
      <c r="F964" s="32" t="s">
        <v>2961</v>
      </c>
      <c r="G964" s="18" t="s">
        <v>1686</v>
      </c>
      <c r="H964" s="18" t="s">
        <v>116</v>
      </c>
      <c r="I964" s="18" t="s">
        <v>18</v>
      </c>
      <c r="J964" s="18" t="s">
        <v>25</v>
      </c>
      <c r="K964" s="19" t="str">
        <f t="shared" si="34"/>
        <v>S74GD0531S22427900</v>
      </c>
      <c r="L964" s="18" t="s">
        <v>4</v>
      </c>
      <c r="M964" s="18" t="s">
        <v>130</v>
      </c>
      <c r="N964" s="19" t="s">
        <v>5</v>
      </c>
      <c r="O964" s="18" t="s">
        <v>1693</v>
      </c>
      <c r="P964" s="20">
        <v>2</v>
      </c>
      <c r="Q964" s="21">
        <v>84</v>
      </c>
      <c r="R964" s="21">
        <f t="shared" si="35"/>
        <v>168</v>
      </c>
      <c r="S964" s="90" t="s">
        <v>3004</v>
      </c>
    </row>
    <row r="965" spans="1:19" ht="35.1" customHeight="1" x14ac:dyDescent="0.2">
      <c r="A965" s="97"/>
      <c r="B965" s="15" t="s">
        <v>2932</v>
      </c>
      <c r="C965" s="16" t="s">
        <v>3</v>
      </c>
      <c r="D965" s="17" t="s">
        <v>2402</v>
      </c>
      <c r="E965" s="17" t="s">
        <v>2958</v>
      </c>
      <c r="F965" s="32" t="s">
        <v>2961</v>
      </c>
      <c r="G965" s="18" t="s">
        <v>1686</v>
      </c>
      <c r="H965" s="18" t="s">
        <v>116</v>
      </c>
      <c r="I965" s="18" t="s">
        <v>18</v>
      </c>
      <c r="J965" s="18" t="s">
        <v>25</v>
      </c>
      <c r="K965" s="19" t="str">
        <f t="shared" si="34"/>
        <v>S74GD0531S22427900</v>
      </c>
      <c r="L965" s="18" t="s">
        <v>4</v>
      </c>
      <c r="M965" s="18" t="s">
        <v>130</v>
      </c>
      <c r="N965" s="19" t="s">
        <v>7</v>
      </c>
      <c r="O965" s="18" t="s">
        <v>1694</v>
      </c>
      <c r="P965" s="20">
        <v>5</v>
      </c>
      <c r="Q965" s="21">
        <v>84</v>
      </c>
      <c r="R965" s="21">
        <f t="shared" si="35"/>
        <v>420</v>
      </c>
      <c r="S965" s="90" t="s">
        <v>3004</v>
      </c>
    </row>
    <row r="966" spans="1:19" ht="30.95" customHeight="1" x14ac:dyDescent="0.2">
      <c r="A966" s="94"/>
      <c r="B966" s="15" t="s">
        <v>2932</v>
      </c>
      <c r="C966" s="16" t="s">
        <v>3</v>
      </c>
      <c r="D966" s="17" t="s">
        <v>2402</v>
      </c>
      <c r="E966" s="17" t="s">
        <v>2958</v>
      </c>
      <c r="F966" s="32" t="s">
        <v>2961</v>
      </c>
      <c r="G966" s="18" t="s">
        <v>1695</v>
      </c>
      <c r="H966" s="18" t="s">
        <v>116</v>
      </c>
      <c r="I966" s="18" t="s">
        <v>1</v>
      </c>
      <c r="J966" s="18" t="s">
        <v>2</v>
      </c>
      <c r="K966" s="19" t="str">
        <f t="shared" si="34"/>
        <v>S74GD0532S22427100</v>
      </c>
      <c r="L966" s="18" t="s">
        <v>23</v>
      </c>
      <c r="M966" s="18" t="s">
        <v>130</v>
      </c>
      <c r="N966" s="19" t="s">
        <v>6</v>
      </c>
      <c r="O966" s="18" t="s">
        <v>1696</v>
      </c>
      <c r="P966" s="20">
        <v>3</v>
      </c>
      <c r="Q966" s="21">
        <v>80</v>
      </c>
      <c r="R966" s="21">
        <f t="shared" si="35"/>
        <v>240</v>
      </c>
      <c r="S966" s="90" t="s">
        <v>3004</v>
      </c>
    </row>
    <row r="967" spans="1:19" ht="30.95" customHeight="1" x14ac:dyDescent="0.2">
      <c r="A967" s="95"/>
      <c r="B967" s="15" t="s">
        <v>2932</v>
      </c>
      <c r="C967" s="16" t="s">
        <v>3</v>
      </c>
      <c r="D967" s="17" t="s">
        <v>2402</v>
      </c>
      <c r="E967" s="17" t="s">
        <v>2958</v>
      </c>
      <c r="F967" s="32" t="s">
        <v>2961</v>
      </c>
      <c r="G967" s="18" t="s">
        <v>1695</v>
      </c>
      <c r="H967" s="18" t="s">
        <v>116</v>
      </c>
      <c r="I967" s="18" t="s">
        <v>1</v>
      </c>
      <c r="J967" s="18" t="s">
        <v>2</v>
      </c>
      <c r="K967" s="19" t="str">
        <f t="shared" si="34"/>
        <v>S74GD0532S22427100</v>
      </c>
      <c r="L967" s="18" t="s">
        <v>23</v>
      </c>
      <c r="M967" s="18" t="s">
        <v>130</v>
      </c>
      <c r="N967" s="19" t="s">
        <v>0</v>
      </c>
      <c r="O967" s="18" t="s">
        <v>1697</v>
      </c>
      <c r="P967" s="20">
        <v>4</v>
      </c>
      <c r="Q967" s="21">
        <v>80</v>
      </c>
      <c r="R967" s="21">
        <f t="shared" si="35"/>
        <v>320</v>
      </c>
      <c r="S967" s="90" t="s">
        <v>3004</v>
      </c>
    </row>
    <row r="968" spans="1:19" ht="30.95" customHeight="1" x14ac:dyDescent="0.2">
      <c r="A968" s="95"/>
      <c r="B968" s="15" t="s">
        <v>2932</v>
      </c>
      <c r="C968" s="16" t="s">
        <v>3</v>
      </c>
      <c r="D968" s="17" t="s">
        <v>2402</v>
      </c>
      <c r="E968" s="17" t="s">
        <v>2958</v>
      </c>
      <c r="F968" s="32" t="s">
        <v>2961</v>
      </c>
      <c r="G968" s="18" t="s">
        <v>1695</v>
      </c>
      <c r="H968" s="18" t="s">
        <v>116</v>
      </c>
      <c r="I968" s="18" t="s">
        <v>1</v>
      </c>
      <c r="J968" s="18" t="s">
        <v>2</v>
      </c>
      <c r="K968" s="19" t="str">
        <f t="shared" si="34"/>
        <v>S74GD0532S22427100</v>
      </c>
      <c r="L968" s="18" t="s">
        <v>23</v>
      </c>
      <c r="M968" s="18" t="s">
        <v>130</v>
      </c>
      <c r="N968" s="19" t="s">
        <v>5</v>
      </c>
      <c r="O968" s="18" t="s">
        <v>1698</v>
      </c>
      <c r="P968" s="20">
        <v>2</v>
      </c>
      <c r="Q968" s="21">
        <v>80</v>
      </c>
      <c r="R968" s="21">
        <f t="shared" si="35"/>
        <v>160</v>
      </c>
      <c r="S968" s="90" t="s">
        <v>3004</v>
      </c>
    </row>
    <row r="969" spans="1:19" ht="30.95" customHeight="1" x14ac:dyDescent="0.2">
      <c r="A969" s="95"/>
      <c r="B969" s="15" t="s">
        <v>2932</v>
      </c>
      <c r="C969" s="16" t="s">
        <v>3</v>
      </c>
      <c r="D969" s="17" t="s">
        <v>2402</v>
      </c>
      <c r="E969" s="17" t="s">
        <v>2958</v>
      </c>
      <c r="F969" s="32" t="s">
        <v>2961</v>
      </c>
      <c r="G969" s="18" t="s">
        <v>1695</v>
      </c>
      <c r="H969" s="18" t="s">
        <v>116</v>
      </c>
      <c r="I969" s="18" t="s">
        <v>1</v>
      </c>
      <c r="J969" s="18" t="s">
        <v>2</v>
      </c>
      <c r="K969" s="19" t="str">
        <f t="shared" si="34"/>
        <v>S74GD0532S22427100</v>
      </c>
      <c r="L969" s="18" t="s">
        <v>23</v>
      </c>
      <c r="M969" s="18" t="s">
        <v>130</v>
      </c>
      <c r="N969" s="19" t="s">
        <v>7</v>
      </c>
      <c r="O969" s="18" t="s">
        <v>1699</v>
      </c>
      <c r="P969" s="20">
        <v>1</v>
      </c>
      <c r="Q969" s="21">
        <v>80</v>
      </c>
      <c r="R969" s="21">
        <f t="shared" si="35"/>
        <v>80</v>
      </c>
      <c r="S969" s="90" t="s">
        <v>3004</v>
      </c>
    </row>
    <row r="970" spans="1:19" ht="30.95" customHeight="1" x14ac:dyDescent="0.2">
      <c r="A970" s="95"/>
      <c r="B970" s="15" t="s">
        <v>2932</v>
      </c>
      <c r="C970" s="16" t="s">
        <v>3</v>
      </c>
      <c r="D970" s="17" t="s">
        <v>2402</v>
      </c>
      <c r="E970" s="17" t="s">
        <v>2958</v>
      </c>
      <c r="F970" s="32" t="s">
        <v>2961</v>
      </c>
      <c r="G970" s="18" t="s">
        <v>1695</v>
      </c>
      <c r="H970" s="18" t="s">
        <v>116</v>
      </c>
      <c r="I970" s="18" t="s">
        <v>1</v>
      </c>
      <c r="J970" s="18" t="s">
        <v>2</v>
      </c>
      <c r="K970" s="19" t="str">
        <f t="shared" si="34"/>
        <v>S74GD0532S22427100</v>
      </c>
      <c r="L970" s="18" t="s">
        <v>23</v>
      </c>
      <c r="M970" s="18" t="s">
        <v>130</v>
      </c>
      <c r="N970" s="19" t="s">
        <v>8</v>
      </c>
      <c r="O970" s="18" t="s">
        <v>1700</v>
      </c>
      <c r="P970" s="20">
        <v>1</v>
      </c>
      <c r="Q970" s="21">
        <v>80</v>
      </c>
      <c r="R970" s="21">
        <f t="shared" si="35"/>
        <v>80</v>
      </c>
      <c r="S970" s="90" t="s">
        <v>3004</v>
      </c>
    </row>
    <row r="971" spans="1:19" ht="30.95" customHeight="1" x14ac:dyDescent="0.2">
      <c r="A971" s="95"/>
      <c r="B971" s="15" t="s">
        <v>2932</v>
      </c>
      <c r="C971" s="16" t="s">
        <v>3</v>
      </c>
      <c r="D971" s="17" t="s">
        <v>2402</v>
      </c>
      <c r="E971" s="17" t="s">
        <v>2958</v>
      </c>
      <c r="F971" s="32" t="s">
        <v>2961</v>
      </c>
      <c r="G971" s="18" t="s">
        <v>1695</v>
      </c>
      <c r="H971" s="18" t="s">
        <v>116</v>
      </c>
      <c r="I971" s="18" t="s">
        <v>18</v>
      </c>
      <c r="J971" s="18" t="s">
        <v>25</v>
      </c>
      <c r="K971" s="19" t="str">
        <f t="shared" si="34"/>
        <v>S74GD0532S22427900</v>
      </c>
      <c r="L971" s="18" t="s">
        <v>23</v>
      </c>
      <c r="M971" s="18" t="s">
        <v>130</v>
      </c>
      <c r="N971" s="19" t="s">
        <v>0</v>
      </c>
      <c r="O971" s="18" t="s">
        <v>1701</v>
      </c>
      <c r="P971" s="20">
        <v>1</v>
      </c>
      <c r="Q971" s="21">
        <v>80</v>
      </c>
      <c r="R971" s="21">
        <f t="shared" si="35"/>
        <v>80</v>
      </c>
      <c r="S971" s="90" t="s">
        <v>3004</v>
      </c>
    </row>
    <row r="972" spans="1:19" ht="30.95" customHeight="1" x14ac:dyDescent="0.2">
      <c r="A972" s="97"/>
      <c r="B972" s="15" t="s">
        <v>2932</v>
      </c>
      <c r="C972" s="16" t="s">
        <v>3</v>
      </c>
      <c r="D972" s="17" t="s">
        <v>2402</v>
      </c>
      <c r="E972" s="17" t="s">
        <v>2958</v>
      </c>
      <c r="F972" s="32" t="s">
        <v>2961</v>
      </c>
      <c r="G972" s="18" t="s">
        <v>1695</v>
      </c>
      <c r="H972" s="18" t="s">
        <v>116</v>
      </c>
      <c r="I972" s="18" t="s">
        <v>18</v>
      </c>
      <c r="J972" s="18" t="s">
        <v>25</v>
      </c>
      <c r="K972" s="19" t="str">
        <f t="shared" si="34"/>
        <v>S74GD0532S22427900</v>
      </c>
      <c r="L972" s="18" t="s">
        <v>23</v>
      </c>
      <c r="M972" s="18" t="s">
        <v>130</v>
      </c>
      <c r="N972" s="19" t="s">
        <v>5</v>
      </c>
      <c r="O972" s="18" t="s">
        <v>1702</v>
      </c>
      <c r="P972" s="20">
        <v>1</v>
      </c>
      <c r="Q972" s="21">
        <v>80</v>
      </c>
      <c r="R972" s="21">
        <f t="shared" si="35"/>
        <v>80</v>
      </c>
      <c r="S972" s="90" t="s">
        <v>3004</v>
      </c>
    </row>
    <row r="973" spans="1:19" ht="35.1" customHeight="1" x14ac:dyDescent="0.2">
      <c r="A973" s="94"/>
      <c r="B973" s="15" t="s">
        <v>2932</v>
      </c>
      <c r="C973" s="16" t="s">
        <v>3</v>
      </c>
      <c r="D973" s="17" t="s">
        <v>2402</v>
      </c>
      <c r="E973" s="17" t="s">
        <v>2958</v>
      </c>
      <c r="F973" s="32" t="s">
        <v>2961</v>
      </c>
      <c r="G973" s="18" t="s">
        <v>1703</v>
      </c>
      <c r="H973" s="18" t="s">
        <v>115</v>
      </c>
      <c r="I973" s="18" t="s">
        <v>1</v>
      </c>
      <c r="J973" s="18" t="s">
        <v>2</v>
      </c>
      <c r="K973" s="19" t="str">
        <f t="shared" ref="K973:K1036" si="36">+G973&amp;H973&amp;I973</f>
        <v>S74GD0535S20694100</v>
      </c>
      <c r="L973" s="18" t="s">
        <v>23</v>
      </c>
      <c r="M973" s="18" t="s">
        <v>130</v>
      </c>
      <c r="N973" s="19" t="s">
        <v>6</v>
      </c>
      <c r="O973" s="18" t="s">
        <v>1704</v>
      </c>
      <c r="P973" s="20">
        <v>1</v>
      </c>
      <c r="Q973" s="21">
        <v>75</v>
      </c>
      <c r="R973" s="21">
        <f t="shared" ref="R973:R1036" si="37">+Q973*P973</f>
        <v>75</v>
      </c>
      <c r="S973" s="90" t="s">
        <v>3004</v>
      </c>
    </row>
    <row r="974" spans="1:19" ht="35.1" customHeight="1" x14ac:dyDescent="0.2">
      <c r="A974" s="95"/>
      <c r="B974" s="15" t="s">
        <v>2932</v>
      </c>
      <c r="C974" s="16" t="s">
        <v>3</v>
      </c>
      <c r="D974" s="17" t="s">
        <v>2402</v>
      </c>
      <c r="E974" s="17" t="s">
        <v>2958</v>
      </c>
      <c r="F974" s="32" t="s">
        <v>2961</v>
      </c>
      <c r="G974" s="18" t="s">
        <v>1703</v>
      </c>
      <c r="H974" s="18" t="s">
        <v>115</v>
      </c>
      <c r="I974" s="18" t="s">
        <v>1</v>
      </c>
      <c r="J974" s="18" t="s">
        <v>2</v>
      </c>
      <c r="K974" s="19" t="str">
        <f t="shared" si="36"/>
        <v>S74GD0535S20694100</v>
      </c>
      <c r="L974" s="18" t="s">
        <v>23</v>
      </c>
      <c r="M974" s="18" t="s">
        <v>130</v>
      </c>
      <c r="N974" s="19" t="s">
        <v>0</v>
      </c>
      <c r="O974" s="18" t="s">
        <v>1705</v>
      </c>
      <c r="P974" s="20">
        <v>2</v>
      </c>
      <c r="Q974" s="21">
        <v>75</v>
      </c>
      <c r="R974" s="21">
        <f t="shared" si="37"/>
        <v>150</v>
      </c>
      <c r="S974" s="90" t="s">
        <v>3004</v>
      </c>
    </row>
    <row r="975" spans="1:19" ht="35.1" customHeight="1" x14ac:dyDescent="0.2">
      <c r="A975" s="95"/>
      <c r="B975" s="15" t="s">
        <v>2932</v>
      </c>
      <c r="C975" s="16" t="s">
        <v>3</v>
      </c>
      <c r="D975" s="17" t="s">
        <v>2402</v>
      </c>
      <c r="E975" s="17" t="s">
        <v>2958</v>
      </c>
      <c r="F975" s="32" t="s">
        <v>2961</v>
      </c>
      <c r="G975" s="18" t="s">
        <v>1703</v>
      </c>
      <c r="H975" s="18" t="s">
        <v>115</v>
      </c>
      <c r="I975" s="18" t="s">
        <v>1</v>
      </c>
      <c r="J975" s="18" t="s">
        <v>2</v>
      </c>
      <c r="K975" s="19" t="str">
        <f t="shared" si="36"/>
        <v>S74GD0535S20694100</v>
      </c>
      <c r="L975" s="18" t="s">
        <v>23</v>
      </c>
      <c r="M975" s="18" t="s">
        <v>130</v>
      </c>
      <c r="N975" s="19" t="s">
        <v>5</v>
      </c>
      <c r="O975" s="18" t="s">
        <v>1706</v>
      </c>
      <c r="P975" s="20">
        <v>2</v>
      </c>
      <c r="Q975" s="21">
        <v>75</v>
      </c>
      <c r="R975" s="21">
        <f t="shared" si="37"/>
        <v>150</v>
      </c>
      <c r="S975" s="90" t="s">
        <v>3004</v>
      </c>
    </row>
    <row r="976" spans="1:19" ht="35.1" customHeight="1" x14ac:dyDescent="0.2">
      <c r="A976" s="95"/>
      <c r="B976" s="15" t="s">
        <v>2932</v>
      </c>
      <c r="C976" s="16" t="s">
        <v>3</v>
      </c>
      <c r="D976" s="17" t="s">
        <v>2402</v>
      </c>
      <c r="E976" s="17" t="s">
        <v>2958</v>
      </c>
      <c r="F976" s="32" t="s">
        <v>2961</v>
      </c>
      <c r="G976" s="18" t="s">
        <v>1703</v>
      </c>
      <c r="H976" s="18" t="s">
        <v>115</v>
      </c>
      <c r="I976" s="18" t="s">
        <v>1</v>
      </c>
      <c r="J976" s="18" t="s">
        <v>2</v>
      </c>
      <c r="K976" s="19" t="str">
        <f t="shared" si="36"/>
        <v>S74GD0535S20694100</v>
      </c>
      <c r="L976" s="18" t="s">
        <v>23</v>
      </c>
      <c r="M976" s="18" t="s">
        <v>130</v>
      </c>
      <c r="N976" s="19" t="s">
        <v>7</v>
      </c>
      <c r="O976" s="18" t="s">
        <v>1707</v>
      </c>
      <c r="P976" s="20">
        <v>3</v>
      </c>
      <c r="Q976" s="21">
        <v>75</v>
      </c>
      <c r="R976" s="21">
        <f t="shared" si="37"/>
        <v>225</v>
      </c>
      <c r="S976" s="90" t="s">
        <v>3004</v>
      </c>
    </row>
    <row r="977" spans="1:19" ht="35.1" customHeight="1" x14ac:dyDescent="0.2">
      <c r="A977" s="95"/>
      <c r="B977" s="15" t="s">
        <v>2932</v>
      </c>
      <c r="C977" s="16" t="s">
        <v>3</v>
      </c>
      <c r="D977" s="17" t="s">
        <v>2402</v>
      </c>
      <c r="E977" s="17" t="s">
        <v>2958</v>
      </c>
      <c r="F977" s="32" t="s">
        <v>2961</v>
      </c>
      <c r="G977" s="18" t="s">
        <v>1703</v>
      </c>
      <c r="H977" s="18" t="s">
        <v>115</v>
      </c>
      <c r="I977" s="18" t="s">
        <v>97</v>
      </c>
      <c r="J977" s="18" t="s">
        <v>29</v>
      </c>
      <c r="K977" s="19" t="str">
        <f t="shared" si="36"/>
        <v>S74GD0535S20694307</v>
      </c>
      <c r="L977" s="18" t="s">
        <v>23</v>
      </c>
      <c r="M977" s="18" t="s">
        <v>130</v>
      </c>
      <c r="N977" s="19" t="s">
        <v>0</v>
      </c>
      <c r="O977" s="18" t="s">
        <v>1708</v>
      </c>
      <c r="P977" s="20">
        <v>1</v>
      </c>
      <c r="Q977" s="21">
        <v>75</v>
      </c>
      <c r="R977" s="21">
        <f t="shared" si="37"/>
        <v>75</v>
      </c>
      <c r="S977" s="90" t="s">
        <v>3004</v>
      </c>
    </row>
    <row r="978" spans="1:19" ht="35.1" customHeight="1" x14ac:dyDescent="0.2">
      <c r="A978" s="95"/>
      <c r="B978" s="15" t="s">
        <v>2932</v>
      </c>
      <c r="C978" s="16" t="s">
        <v>3</v>
      </c>
      <c r="D978" s="17" t="s">
        <v>2402</v>
      </c>
      <c r="E978" s="17" t="s">
        <v>2958</v>
      </c>
      <c r="F978" s="32" t="s">
        <v>2961</v>
      </c>
      <c r="G978" s="18" t="s">
        <v>1703</v>
      </c>
      <c r="H978" s="18" t="s">
        <v>115</v>
      </c>
      <c r="I978" s="18" t="s">
        <v>18</v>
      </c>
      <c r="J978" s="18" t="s">
        <v>25</v>
      </c>
      <c r="K978" s="19" t="str">
        <f t="shared" si="36"/>
        <v>S74GD0535S20694900</v>
      </c>
      <c r="L978" s="18" t="s">
        <v>23</v>
      </c>
      <c r="M978" s="18" t="s">
        <v>130</v>
      </c>
      <c r="N978" s="19" t="s">
        <v>20</v>
      </c>
      <c r="O978" s="18" t="s">
        <v>1709</v>
      </c>
      <c r="P978" s="20">
        <v>1</v>
      </c>
      <c r="Q978" s="21">
        <v>75</v>
      </c>
      <c r="R978" s="21">
        <f t="shared" si="37"/>
        <v>75</v>
      </c>
      <c r="S978" s="90" t="s">
        <v>3004</v>
      </c>
    </row>
    <row r="979" spans="1:19" ht="35.1" customHeight="1" x14ac:dyDescent="0.2">
      <c r="A979" s="95"/>
      <c r="B979" s="15" t="s">
        <v>2932</v>
      </c>
      <c r="C979" s="16" t="s">
        <v>3</v>
      </c>
      <c r="D979" s="17" t="s">
        <v>2402</v>
      </c>
      <c r="E979" s="17" t="s">
        <v>2958</v>
      </c>
      <c r="F979" s="32" t="s">
        <v>2961</v>
      </c>
      <c r="G979" s="18" t="s">
        <v>1703</v>
      </c>
      <c r="H979" s="18" t="s">
        <v>115</v>
      </c>
      <c r="I979" s="18" t="s">
        <v>18</v>
      </c>
      <c r="J979" s="18" t="s">
        <v>25</v>
      </c>
      <c r="K979" s="19" t="str">
        <f t="shared" si="36"/>
        <v>S74GD0535S20694900</v>
      </c>
      <c r="L979" s="18" t="s">
        <v>23</v>
      </c>
      <c r="M979" s="18" t="s">
        <v>130</v>
      </c>
      <c r="N979" s="19" t="s">
        <v>6</v>
      </c>
      <c r="O979" s="18" t="s">
        <v>1710</v>
      </c>
      <c r="P979" s="20">
        <v>2</v>
      </c>
      <c r="Q979" s="21">
        <v>75</v>
      </c>
      <c r="R979" s="21">
        <f t="shared" si="37"/>
        <v>150</v>
      </c>
      <c r="S979" s="90" t="s">
        <v>3004</v>
      </c>
    </row>
    <row r="980" spans="1:19" ht="35.1" customHeight="1" x14ac:dyDescent="0.2">
      <c r="A980" s="97"/>
      <c r="B980" s="15" t="s">
        <v>2932</v>
      </c>
      <c r="C980" s="16" t="s">
        <v>3</v>
      </c>
      <c r="D980" s="17" t="s">
        <v>2402</v>
      </c>
      <c r="E980" s="17" t="s">
        <v>2958</v>
      </c>
      <c r="F980" s="32" t="s">
        <v>2961</v>
      </c>
      <c r="G980" s="18" t="s">
        <v>1703</v>
      </c>
      <c r="H980" s="18" t="s">
        <v>115</v>
      </c>
      <c r="I980" s="18" t="s">
        <v>18</v>
      </c>
      <c r="J980" s="18" t="s">
        <v>25</v>
      </c>
      <c r="K980" s="19" t="str">
        <f t="shared" si="36"/>
        <v>S74GD0535S20694900</v>
      </c>
      <c r="L980" s="18" t="s">
        <v>23</v>
      </c>
      <c r="M980" s="18" t="s">
        <v>130</v>
      </c>
      <c r="N980" s="19" t="s">
        <v>5</v>
      </c>
      <c r="O980" s="18" t="s">
        <v>1711</v>
      </c>
      <c r="P980" s="20">
        <v>5</v>
      </c>
      <c r="Q980" s="21">
        <v>75</v>
      </c>
      <c r="R980" s="21">
        <f t="shared" si="37"/>
        <v>375</v>
      </c>
      <c r="S980" s="90" t="s">
        <v>3004</v>
      </c>
    </row>
    <row r="981" spans="1:19" ht="29.1" customHeight="1" x14ac:dyDescent="0.2">
      <c r="A981" s="94"/>
      <c r="B981" s="15" t="s">
        <v>2932</v>
      </c>
      <c r="C981" s="16" t="s">
        <v>3</v>
      </c>
      <c r="D981" s="17" t="s">
        <v>2402</v>
      </c>
      <c r="E981" s="17" t="s">
        <v>2958</v>
      </c>
      <c r="F981" s="32" t="s">
        <v>2961</v>
      </c>
      <c r="G981" s="18" t="s">
        <v>1712</v>
      </c>
      <c r="H981" s="18" t="s">
        <v>115</v>
      </c>
      <c r="I981" s="18" t="s">
        <v>1</v>
      </c>
      <c r="J981" s="18" t="s">
        <v>2</v>
      </c>
      <c r="K981" s="19" t="str">
        <f t="shared" si="36"/>
        <v>S74GD0536S20694100</v>
      </c>
      <c r="L981" s="18" t="s">
        <v>4</v>
      </c>
      <c r="M981" s="18" t="s">
        <v>130</v>
      </c>
      <c r="N981" s="19" t="s">
        <v>6</v>
      </c>
      <c r="O981" s="18" t="s">
        <v>1713</v>
      </c>
      <c r="P981" s="20">
        <v>2</v>
      </c>
      <c r="Q981" s="21">
        <v>80</v>
      </c>
      <c r="R981" s="21">
        <f t="shared" si="37"/>
        <v>160</v>
      </c>
      <c r="S981" s="90" t="s">
        <v>3004</v>
      </c>
    </row>
    <row r="982" spans="1:19" ht="29.1" customHeight="1" x14ac:dyDescent="0.2">
      <c r="A982" s="95"/>
      <c r="B982" s="15" t="s">
        <v>2932</v>
      </c>
      <c r="C982" s="16" t="s">
        <v>3</v>
      </c>
      <c r="D982" s="17" t="s">
        <v>2402</v>
      </c>
      <c r="E982" s="17" t="s">
        <v>2958</v>
      </c>
      <c r="F982" s="32" t="s">
        <v>2961</v>
      </c>
      <c r="G982" s="18" t="s">
        <v>1712</v>
      </c>
      <c r="H982" s="18" t="s">
        <v>115</v>
      </c>
      <c r="I982" s="18" t="s">
        <v>1</v>
      </c>
      <c r="J982" s="18" t="s">
        <v>2</v>
      </c>
      <c r="K982" s="19" t="str">
        <f t="shared" si="36"/>
        <v>S74GD0536S20694100</v>
      </c>
      <c r="L982" s="18" t="s">
        <v>4</v>
      </c>
      <c r="M982" s="18" t="s">
        <v>130</v>
      </c>
      <c r="N982" s="19" t="s">
        <v>5</v>
      </c>
      <c r="O982" s="18" t="s">
        <v>1714</v>
      </c>
      <c r="P982" s="20">
        <v>1</v>
      </c>
      <c r="Q982" s="21">
        <v>80</v>
      </c>
      <c r="R982" s="21">
        <f t="shared" si="37"/>
        <v>80</v>
      </c>
      <c r="S982" s="90" t="s">
        <v>3004</v>
      </c>
    </row>
    <row r="983" spans="1:19" ht="29.1" customHeight="1" x14ac:dyDescent="0.2">
      <c r="A983" s="95"/>
      <c r="B983" s="15" t="s">
        <v>2932</v>
      </c>
      <c r="C983" s="16" t="s">
        <v>3</v>
      </c>
      <c r="D983" s="17" t="s">
        <v>2402</v>
      </c>
      <c r="E983" s="17" t="s">
        <v>2958</v>
      </c>
      <c r="F983" s="32" t="s">
        <v>2961</v>
      </c>
      <c r="G983" s="18" t="s">
        <v>1712</v>
      </c>
      <c r="H983" s="18" t="s">
        <v>115</v>
      </c>
      <c r="I983" s="18" t="s">
        <v>18</v>
      </c>
      <c r="J983" s="18" t="s">
        <v>25</v>
      </c>
      <c r="K983" s="19" t="str">
        <f t="shared" si="36"/>
        <v>S74GD0536S20694900</v>
      </c>
      <c r="L983" s="18" t="s">
        <v>4</v>
      </c>
      <c r="M983" s="18" t="s">
        <v>130</v>
      </c>
      <c r="N983" s="19" t="s">
        <v>20</v>
      </c>
      <c r="O983" s="18" t="s">
        <v>1715</v>
      </c>
      <c r="P983" s="20">
        <v>4</v>
      </c>
      <c r="Q983" s="21">
        <v>80</v>
      </c>
      <c r="R983" s="21">
        <f t="shared" si="37"/>
        <v>320</v>
      </c>
      <c r="S983" s="90" t="s">
        <v>3004</v>
      </c>
    </row>
    <row r="984" spans="1:19" ht="29.1" customHeight="1" x14ac:dyDescent="0.2">
      <c r="A984" s="95"/>
      <c r="B984" s="15" t="s">
        <v>2932</v>
      </c>
      <c r="C984" s="16" t="s">
        <v>3</v>
      </c>
      <c r="D984" s="17" t="s">
        <v>2402</v>
      </c>
      <c r="E984" s="17" t="s">
        <v>2958</v>
      </c>
      <c r="F984" s="32" t="s">
        <v>2961</v>
      </c>
      <c r="G984" s="18" t="s">
        <v>1712</v>
      </c>
      <c r="H984" s="18" t="s">
        <v>115</v>
      </c>
      <c r="I984" s="18" t="s">
        <v>18</v>
      </c>
      <c r="J984" s="18" t="s">
        <v>25</v>
      </c>
      <c r="K984" s="19" t="str">
        <f t="shared" si="36"/>
        <v>S74GD0536S20694900</v>
      </c>
      <c r="L984" s="18" t="s">
        <v>4</v>
      </c>
      <c r="M984" s="18" t="s">
        <v>130</v>
      </c>
      <c r="N984" s="19" t="s">
        <v>6</v>
      </c>
      <c r="O984" s="18" t="s">
        <v>1716</v>
      </c>
      <c r="P984" s="20">
        <v>1</v>
      </c>
      <c r="Q984" s="21">
        <v>80</v>
      </c>
      <c r="R984" s="21">
        <f t="shared" si="37"/>
        <v>80</v>
      </c>
      <c r="S984" s="90" t="s">
        <v>3004</v>
      </c>
    </row>
    <row r="985" spans="1:19" ht="29.1" customHeight="1" x14ac:dyDescent="0.2">
      <c r="A985" s="97"/>
      <c r="B985" s="15" t="s">
        <v>2932</v>
      </c>
      <c r="C985" s="16" t="s">
        <v>3</v>
      </c>
      <c r="D985" s="17" t="s">
        <v>2402</v>
      </c>
      <c r="E985" s="17" t="s">
        <v>2958</v>
      </c>
      <c r="F985" s="32" t="s">
        <v>2961</v>
      </c>
      <c r="G985" s="18" t="s">
        <v>1712</v>
      </c>
      <c r="H985" s="18" t="s">
        <v>115</v>
      </c>
      <c r="I985" s="18" t="s">
        <v>18</v>
      </c>
      <c r="J985" s="18" t="s">
        <v>25</v>
      </c>
      <c r="K985" s="19" t="str">
        <f t="shared" si="36"/>
        <v>S74GD0536S20694900</v>
      </c>
      <c r="L985" s="18" t="s">
        <v>4</v>
      </c>
      <c r="M985" s="18" t="s">
        <v>130</v>
      </c>
      <c r="N985" s="19" t="s">
        <v>8</v>
      </c>
      <c r="O985" s="18" t="s">
        <v>1717</v>
      </c>
      <c r="P985" s="20">
        <v>4</v>
      </c>
      <c r="Q985" s="21">
        <v>80</v>
      </c>
      <c r="R985" s="21">
        <f t="shared" si="37"/>
        <v>320</v>
      </c>
      <c r="S985" s="90" t="s">
        <v>3004</v>
      </c>
    </row>
    <row r="986" spans="1:19" ht="48.95" customHeight="1" x14ac:dyDescent="0.2">
      <c r="A986" s="94"/>
      <c r="B986" s="15" t="s">
        <v>2932</v>
      </c>
      <c r="C986" s="16" t="s">
        <v>3</v>
      </c>
      <c r="D986" s="17" t="s">
        <v>2402</v>
      </c>
      <c r="E986" s="17" t="s">
        <v>2958</v>
      </c>
      <c r="F986" s="32" t="s">
        <v>2961</v>
      </c>
      <c r="G986" s="18" t="s">
        <v>1718</v>
      </c>
      <c r="H986" s="18" t="s">
        <v>115</v>
      </c>
      <c r="I986" s="18" t="s">
        <v>18</v>
      </c>
      <c r="J986" s="18" t="s">
        <v>25</v>
      </c>
      <c r="K986" s="19" t="str">
        <f t="shared" si="36"/>
        <v>S74GD0537S20694900</v>
      </c>
      <c r="L986" s="18" t="s">
        <v>23</v>
      </c>
      <c r="M986" s="18" t="s">
        <v>130</v>
      </c>
      <c r="N986" s="19" t="s">
        <v>20</v>
      </c>
      <c r="O986" s="18" t="s">
        <v>1719</v>
      </c>
      <c r="P986" s="20">
        <v>2</v>
      </c>
      <c r="Q986" s="21">
        <v>80</v>
      </c>
      <c r="R986" s="21">
        <f t="shared" si="37"/>
        <v>160</v>
      </c>
      <c r="S986" s="90" t="s">
        <v>3004</v>
      </c>
    </row>
    <row r="987" spans="1:19" ht="48.95" customHeight="1" x14ac:dyDescent="0.2">
      <c r="A987" s="95"/>
      <c r="B987" s="15" t="s">
        <v>2932</v>
      </c>
      <c r="C987" s="16" t="s">
        <v>3</v>
      </c>
      <c r="D987" s="17" t="s">
        <v>2402</v>
      </c>
      <c r="E987" s="17" t="s">
        <v>2958</v>
      </c>
      <c r="F987" s="32" t="s">
        <v>2961</v>
      </c>
      <c r="G987" s="18" t="s">
        <v>1718</v>
      </c>
      <c r="H987" s="18" t="s">
        <v>115</v>
      </c>
      <c r="I987" s="18" t="s">
        <v>18</v>
      </c>
      <c r="J987" s="18" t="s">
        <v>25</v>
      </c>
      <c r="K987" s="19" t="str">
        <f t="shared" si="36"/>
        <v>S74GD0537S20694900</v>
      </c>
      <c r="L987" s="18" t="s">
        <v>23</v>
      </c>
      <c r="M987" s="18" t="s">
        <v>130</v>
      </c>
      <c r="N987" s="19" t="s">
        <v>0</v>
      </c>
      <c r="O987" s="18" t="s">
        <v>1720</v>
      </c>
      <c r="P987" s="20">
        <v>7</v>
      </c>
      <c r="Q987" s="21">
        <v>80</v>
      </c>
      <c r="R987" s="21">
        <f t="shared" si="37"/>
        <v>560</v>
      </c>
      <c r="S987" s="90" t="s">
        <v>3004</v>
      </c>
    </row>
    <row r="988" spans="1:19" ht="48.95" customHeight="1" x14ac:dyDescent="0.2">
      <c r="A988" s="95"/>
      <c r="B988" s="15" t="s">
        <v>2932</v>
      </c>
      <c r="C988" s="16" t="s">
        <v>3</v>
      </c>
      <c r="D988" s="17" t="s">
        <v>2402</v>
      </c>
      <c r="E988" s="17" t="s">
        <v>2958</v>
      </c>
      <c r="F988" s="32" t="s">
        <v>2961</v>
      </c>
      <c r="G988" s="18" t="s">
        <v>1718</v>
      </c>
      <c r="H988" s="18" t="s">
        <v>115</v>
      </c>
      <c r="I988" s="18" t="s">
        <v>18</v>
      </c>
      <c r="J988" s="18" t="s">
        <v>25</v>
      </c>
      <c r="K988" s="19" t="str">
        <f t="shared" si="36"/>
        <v>S74GD0537S20694900</v>
      </c>
      <c r="L988" s="18" t="s">
        <v>23</v>
      </c>
      <c r="M988" s="18" t="s">
        <v>130</v>
      </c>
      <c r="N988" s="19" t="s">
        <v>5</v>
      </c>
      <c r="O988" s="18" t="s">
        <v>1721</v>
      </c>
      <c r="P988" s="20">
        <v>2</v>
      </c>
      <c r="Q988" s="21">
        <v>80</v>
      </c>
      <c r="R988" s="21">
        <f t="shared" si="37"/>
        <v>160</v>
      </c>
      <c r="S988" s="90" t="s">
        <v>3004</v>
      </c>
    </row>
    <row r="989" spans="1:19" ht="48.95" customHeight="1" x14ac:dyDescent="0.2">
      <c r="A989" s="97"/>
      <c r="B989" s="15" t="s">
        <v>2932</v>
      </c>
      <c r="C989" s="16" t="s">
        <v>3</v>
      </c>
      <c r="D989" s="17" t="s">
        <v>2402</v>
      </c>
      <c r="E989" s="17" t="s">
        <v>2958</v>
      </c>
      <c r="F989" s="32" t="s">
        <v>2961</v>
      </c>
      <c r="G989" s="18" t="s">
        <v>1718</v>
      </c>
      <c r="H989" s="18" t="s">
        <v>115</v>
      </c>
      <c r="I989" s="18" t="s">
        <v>18</v>
      </c>
      <c r="J989" s="18" t="s">
        <v>25</v>
      </c>
      <c r="K989" s="19" t="str">
        <f t="shared" si="36"/>
        <v>S74GD0537S20694900</v>
      </c>
      <c r="L989" s="18" t="s">
        <v>23</v>
      </c>
      <c r="M989" s="18" t="s">
        <v>130</v>
      </c>
      <c r="N989" s="19" t="s">
        <v>7</v>
      </c>
      <c r="O989" s="18" t="s">
        <v>1722</v>
      </c>
      <c r="P989" s="20">
        <v>1</v>
      </c>
      <c r="Q989" s="21">
        <v>80</v>
      </c>
      <c r="R989" s="21">
        <f t="shared" si="37"/>
        <v>80</v>
      </c>
      <c r="S989" s="90" t="s">
        <v>3004</v>
      </c>
    </row>
    <row r="990" spans="1:19" ht="155.1" customHeight="1" x14ac:dyDescent="0.2">
      <c r="A990" s="14"/>
      <c r="B990" s="15" t="s">
        <v>2932</v>
      </c>
      <c r="C990" s="16" t="s">
        <v>3</v>
      </c>
      <c r="D990" s="17" t="s">
        <v>2402</v>
      </c>
      <c r="E990" s="17" t="s">
        <v>2958</v>
      </c>
      <c r="F990" s="32" t="s">
        <v>2961</v>
      </c>
      <c r="G990" s="18" t="s">
        <v>445</v>
      </c>
      <c r="H990" s="18" t="s">
        <v>116</v>
      </c>
      <c r="I990" s="18" t="s">
        <v>18</v>
      </c>
      <c r="J990" s="18" t="s">
        <v>25</v>
      </c>
      <c r="K990" s="19" t="str">
        <f t="shared" si="36"/>
        <v>S74GD0538S22427900</v>
      </c>
      <c r="L990" s="18" t="s">
        <v>4</v>
      </c>
      <c r="M990" s="18" t="s">
        <v>130</v>
      </c>
      <c r="N990" s="19" t="s">
        <v>20</v>
      </c>
      <c r="O990" s="18" t="s">
        <v>1723</v>
      </c>
      <c r="P990" s="20">
        <v>2</v>
      </c>
      <c r="Q990" s="21">
        <v>92</v>
      </c>
      <c r="R990" s="21">
        <f t="shared" si="37"/>
        <v>184</v>
      </c>
      <c r="S990" s="90" t="s">
        <v>3004</v>
      </c>
    </row>
    <row r="991" spans="1:19" ht="24.95" customHeight="1" x14ac:dyDescent="0.2">
      <c r="A991" s="94"/>
      <c r="B991" s="15" t="s">
        <v>2932</v>
      </c>
      <c r="C991" s="16" t="s">
        <v>3</v>
      </c>
      <c r="D991" s="17" t="s">
        <v>2402</v>
      </c>
      <c r="E991" s="17" t="s">
        <v>2958</v>
      </c>
      <c r="F991" s="32" t="s">
        <v>2961</v>
      </c>
      <c r="G991" s="18" t="s">
        <v>446</v>
      </c>
      <c r="H991" s="18" t="s">
        <v>180</v>
      </c>
      <c r="I991" s="18" t="s">
        <v>179</v>
      </c>
      <c r="J991" s="18" t="s">
        <v>35</v>
      </c>
      <c r="K991" s="19" t="str">
        <f t="shared" si="36"/>
        <v>S74GD0539S21600242</v>
      </c>
      <c r="L991" s="18" t="s">
        <v>4</v>
      </c>
      <c r="M991" s="18" t="s">
        <v>130</v>
      </c>
      <c r="N991" s="19" t="s">
        <v>20</v>
      </c>
      <c r="O991" s="18" t="s">
        <v>1724</v>
      </c>
      <c r="P991" s="20">
        <v>3</v>
      </c>
      <c r="Q991" s="21">
        <v>90</v>
      </c>
      <c r="R991" s="21">
        <f t="shared" si="37"/>
        <v>270</v>
      </c>
      <c r="S991" s="90" t="s">
        <v>3004</v>
      </c>
    </row>
    <row r="992" spans="1:19" ht="24.95" customHeight="1" x14ac:dyDescent="0.2">
      <c r="A992" s="95"/>
      <c r="B992" s="15" t="s">
        <v>2932</v>
      </c>
      <c r="C992" s="16" t="s">
        <v>3</v>
      </c>
      <c r="D992" s="17" t="s">
        <v>2402</v>
      </c>
      <c r="E992" s="17" t="s">
        <v>2958</v>
      </c>
      <c r="F992" s="32" t="s">
        <v>2961</v>
      </c>
      <c r="G992" s="18" t="s">
        <v>446</v>
      </c>
      <c r="H992" s="18" t="s">
        <v>180</v>
      </c>
      <c r="I992" s="18" t="s">
        <v>179</v>
      </c>
      <c r="J992" s="18" t="s">
        <v>35</v>
      </c>
      <c r="K992" s="19" t="str">
        <f t="shared" si="36"/>
        <v>S74GD0539S21600242</v>
      </c>
      <c r="L992" s="18" t="s">
        <v>4</v>
      </c>
      <c r="M992" s="18" t="s">
        <v>130</v>
      </c>
      <c r="N992" s="19" t="s">
        <v>6</v>
      </c>
      <c r="O992" s="18" t="s">
        <v>1725</v>
      </c>
      <c r="P992" s="20">
        <v>7</v>
      </c>
      <c r="Q992" s="21">
        <v>90</v>
      </c>
      <c r="R992" s="21">
        <f t="shared" si="37"/>
        <v>630</v>
      </c>
      <c r="S992" s="90" t="s">
        <v>3004</v>
      </c>
    </row>
    <row r="993" spans="1:19" ht="24.95" customHeight="1" x14ac:dyDescent="0.2">
      <c r="A993" s="95"/>
      <c r="B993" s="15" t="s">
        <v>2932</v>
      </c>
      <c r="C993" s="16" t="s">
        <v>3</v>
      </c>
      <c r="D993" s="17" t="s">
        <v>2402</v>
      </c>
      <c r="E993" s="17" t="s">
        <v>2958</v>
      </c>
      <c r="F993" s="32" t="s">
        <v>2961</v>
      </c>
      <c r="G993" s="18" t="s">
        <v>446</v>
      </c>
      <c r="H993" s="18" t="s">
        <v>180</v>
      </c>
      <c r="I993" s="18" t="s">
        <v>179</v>
      </c>
      <c r="J993" s="18" t="s">
        <v>35</v>
      </c>
      <c r="K993" s="19" t="str">
        <f t="shared" si="36"/>
        <v>S74GD0539S21600242</v>
      </c>
      <c r="L993" s="18" t="s">
        <v>4</v>
      </c>
      <c r="M993" s="18" t="s">
        <v>130</v>
      </c>
      <c r="N993" s="19" t="s">
        <v>0</v>
      </c>
      <c r="O993" s="18" t="s">
        <v>1726</v>
      </c>
      <c r="P993" s="20">
        <v>5</v>
      </c>
      <c r="Q993" s="21">
        <v>90</v>
      </c>
      <c r="R993" s="21">
        <f t="shared" si="37"/>
        <v>450</v>
      </c>
      <c r="S993" s="90" t="s">
        <v>3004</v>
      </c>
    </row>
    <row r="994" spans="1:19" ht="24.95" customHeight="1" x14ac:dyDescent="0.2">
      <c r="A994" s="95"/>
      <c r="B994" s="15" t="s">
        <v>2932</v>
      </c>
      <c r="C994" s="16" t="s">
        <v>3</v>
      </c>
      <c r="D994" s="17" t="s">
        <v>2402</v>
      </c>
      <c r="E994" s="17" t="s">
        <v>2958</v>
      </c>
      <c r="F994" s="32" t="s">
        <v>2961</v>
      </c>
      <c r="G994" s="18" t="s">
        <v>446</v>
      </c>
      <c r="H994" s="18" t="s">
        <v>180</v>
      </c>
      <c r="I994" s="18" t="s">
        <v>179</v>
      </c>
      <c r="J994" s="18" t="s">
        <v>35</v>
      </c>
      <c r="K994" s="19" t="str">
        <f t="shared" si="36"/>
        <v>S74GD0539S21600242</v>
      </c>
      <c r="L994" s="18" t="s">
        <v>4</v>
      </c>
      <c r="M994" s="18" t="s">
        <v>130</v>
      </c>
      <c r="N994" s="19" t="s">
        <v>5</v>
      </c>
      <c r="O994" s="18" t="s">
        <v>1727</v>
      </c>
      <c r="P994" s="20">
        <v>6</v>
      </c>
      <c r="Q994" s="21">
        <v>90</v>
      </c>
      <c r="R994" s="21">
        <f t="shared" si="37"/>
        <v>540</v>
      </c>
      <c r="S994" s="90" t="s">
        <v>3004</v>
      </c>
    </row>
    <row r="995" spans="1:19" ht="24.95" customHeight="1" x14ac:dyDescent="0.2">
      <c r="A995" s="95"/>
      <c r="B995" s="15" t="s">
        <v>2932</v>
      </c>
      <c r="C995" s="16" t="s">
        <v>3</v>
      </c>
      <c r="D995" s="17" t="s">
        <v>2402</v>
      </c>
      <c r="E995" s="17" t="s">
        <v>2958</v>
      </c>
      <c r="F995" s="32" t="s">
        <v>2961</v>
      </c>
      <c r="G995" s="18" t="s">
        <v>446</v>
      </c>
      <c r="H995" s="18" t="s">
        <v>180</v>
      </c>
      <c r="I995" s="18" t="s">
        <v>179</v>
      </c>
      <c r="J995" s="18" t="s">
        <v>35</v>
      </c>
      <c r="K995" s="19" t="str">
        <f t="shared" si="36"/>
        <v>S74GD0539S21600242</v>
      </c>
      <c r="L995" s="18" t="s">
        <v>4</v>
      </c>
      <c r="M995" s="18" t="s">
        <v>130</v>
      </c>
      <c r="N995" s="19" t="s">
        <v>7</v>
      </c>
      <c r="O995" s="18" t="s">
        <v>1728</v>
      </c>
      <c r="P995" s="20">
        <v>2</v>
      </c>
      <c r="Q995" s="21">
        <v>90</v>
      </c>
      <c r="R995" s="21">
        <f t="shared" si="37"/>
        <v>180</v>
      </c>
      <c r="S995" s="90" t="s">
        <v>3004</v>
      </c>
    </row>
    <row r="996" spans="1:19" ht="24.95" customHeight="1" x14ac:dyDescent="0.2">
      <c r="A996" s="95"/>
      <c r="B996" s="15" t="s">
        <v>2932</v>
      </c>
      <c r="C996" s="16" t="s">
        <v>3</v>
      </c>
      <c r="D996" s="17" t="s">
        <v>2402</v>
      </c>
      <c r="E996" s="17" t="s">
        <v>2958</v>
      </c>
      <c r="F996" s="32" t="s">
        <v>2961</v>
      </c>
      <c r="G996" s="18" t="s">
        <v>446</v>
      </c>
      <c r="H996" s="18" t="s">
        <v>180</v>
      </c>
      <c r="I996" s="18" t="s">
        <v>179</v>
      </c>
      <c r="J996" s="18" t="s">
        <v>35</v>
      </c>
      <c r="K996" s="19" t="str">
        <f t="shared" si="36"/>
        <v>S74GD0539S21600242</v>
      </c>
      <c r="L996" s="18" t="s">
        <v>4</v>
      </c>
      <c r="M996" s="18" t="s">
        <v>130</v>
      </c>
      <c r="N996" s="19" t="s">
        <v>8</v>
      </c>
      <c r="O996" s="18" t="s">
        <v>1729</v>
      </c>
      <c r="P996" s="20">
        <v>1</v>
      </c>
      <c r="Q996" s="21">
        <v>90</v>
      </c>
      <c r="R996" s="21">
        <f t="shared" si="37"/>
        <v>90</v>
      </c>
      <c r="S996" s="90" t="s">
        <v>3004</v>
      </c>
    </row>
    <row r="997" spans="1:19" ht="24.95" customHeight="1" x14ac:dyDescent="0.2">
      <c r="A997" s="95"/>
      <c r="B997" s="15" t="s">
        <v>2932</v>
      </c>
      <c r="C997" s="16" t="s">
        <v>3</v>
      </c>
      <c r="D997" s="17" t="s">
        <v>2402</v>
      </c>
      <c r="E997" s="17" t="s">
        <v>2958</v>
      </c>
      <c r="F997" s="32" t="s">
        <v>2961</v>
      </c>
      <c r="G997" s="18" t="s">
        <v>446</v>
      </c>
      <c r="H997" s="18" t="s">
        <v>180</v>
      </c>
      <c r="I997" s="18" t="s">
        <v>179</v>
      </c>
      <c r="J997" s="18" t="s">
        <v>35</v>
      </c>
      <c r="K997" s="19" t="str">
        <f t="shared" si="36"/>
        <v>S74GD0539S21600242</v>
      </c>
      <c r="L997" s="18" t="s">
        <v>4</v>
      </c>
      <c r="M997" s="18" t="s">
        <v>130</v>
      </c>
      <c r="N997" s="19" t="s">
        <v>40</v>
      </c>
      <c r="O997" s="18" t="s">
        <v>1730</v>
      </c>
      <c r="P997" s="20">
        <v>1</v>
      </c>
      <c r="Q997" s="21">
        <v>90</v>
      </c>
      <c r="R997" s="21">
        <f t="shared" si="37"/>
        <v>90</v>
      </c>
      <c r="S997" s="90" t="s">
        <v>3004</v>
      </c>
    </row>
    <row r="998" spans="1:19" ht="24.95" customHeight="1" x14ac:dyDescent="0.2">
      <c r="A998" s="95"/>
      <c r="B998" s="15" t="s">
        <v>2932</v>
      </c>
      <c r="C998" s="16" t="s">
        <v>3</v>
      </c>
      <c r="D998" s="17" t="s">
        <v>2402</v>
      </c>
      <c r="E998" s="17" t="s">
        <v>2958</v>
      </c>
      <c r="F998" s="32" t="s">
        <v>2961</v>
      </c>
      <c r="G998" s="18" t="s">
        <v>446</v>
      </c>
      <c r="H998" s="18" t="s">
        <v>180</v>
      </c>
      <c r="I998" s="18" t="s">
        <v>177</v>
      </c>
      <c r="J998" s="18" t="s">
        <v>9</v>
      </c>
      <c r="K998" s="19" t="str">
        <f t="shared" si="36"/>
        <v>S74GD0539S21600483</v>
      </c>
      <c r="L998" s="18" t="s">
        <v>4</v>
      </c>
      <c r="M998" s="18" t="s">
        <v>130</v>
      </c>
      <c r="N998" s="19" t="s">
        <v>20</v>
      </c>
      <c r="O998" s="18" t="s">
        <v>1731</v>
      </c>
      <c r="P998" s="20">
        <v>2</v>
      </c>
      <c r="Q998" s="21">
        <v>90</v>
      </c>
      <c r="R998" s="21">
        <f t="shared" si="37"/>
        <v>180</v>
      </c>
      <c r="S998" s="90" t="s">
        <v>3004</v>
      </c>
    </row>
    <row r="999" spans="1:19" ht="24.95" customHeight="1" x14ac:dyDescent="0.2">
      <c r="A999" s="95"/>
      <c r="B999" s="15" t="s">
        <v>2932</v>
      </c>
      <c r="C999" s="16" t="s">
        <v>3</v>
      </c>
      <c r="D999" s="17" t="s">
        <v>2402</v>
      </c>
      <c r="E999" s="17" t="s">
        <v>2958</v>
      </c>
      <c r="F999" s="32" t="s">
        <v>2961</v>
      </c>
      <c r="G999" s="18" t="s">
        <v>446</v>
      </c>
      <c r="H999" s="18" t="s">
        <v>180</v>
      </c>
      <c r="I999" s="18" t="s">
        <v>177</v>
      </c>
      <c r="J999" s="18" t="s">
        <v>9</v>
      </c>
      <c r="K999" s="19" t="str">
        <f t="shared" si="36"/>
        <v>S74GD0539S21600483</v>
      </c>
      <c r="L999" s="18" t="s">
        <v>4</v>
      </c>
      <c r="M999" s="18" t="s">
        <v>130</v>
      </c>
      <c r="N999" s="19" t="s">
        <v>6</v>
      </c>
      <c r="O999" s="18" t="s">
        <v>1732</v>
      </c>
      <c r="P999" s="20">
        <v>7</v>
      </c>
      <c r="Q999" s="21">
        <v>90</v>
      </c>
      <c r="R999" s="21">
        <f t="shared" si="37"/>
        <v>630</v>
      </c>
      <c r="S999" s="90" t="s">
        <v>3004</v>
      </c>
    </row>
    <row r="1000" spans="1:19" ht="24.95" customHeight="1" x14ac:dyDescent="0.2">
      <c r="A1000" s="95"/>
      <c r="B1000" s="15" t="s">
        <v>2932</v>
      </c>
      <c r="C1000" s="16" t="s">
        <v>3</v>
      </c>
      <c r="D1000" s="17" t="s">
        <v>2402</v>
      </c>
      <c r="E1000" s="17" t="s">
        <v>2958</v>
      </c>
      <c r="F1000" s="32" t="s">
        <v>2961</v>
      </c>
      <c r="G1000" s="18" t="s">
        <v>446</v>
      </c>
      <c r="H1000" s="18" t="s">
        <v>180</v>
      </c>
      <c r="I1000" s="18" t="s">
        <v>177</v>
      </c>
      <c r="J1000" s="18" t="s">
        <v>9</v>
      </c>
      <c r="K1000" s="19" t="str">
        <f t="shared" si="36"/>
        <v>S74GD0539S21600483</v>
      </c>
      <c r="L1000" s="18" t="s">
        <v>4</v>
      </c>
      <c r="M1000" s="18" t="s">
        <v>130</v>
      </c>
      <c r="N1000" s="19" t="s">
        <v>0</v>
      </c>
      <c r="O1000" s="18" t="s">
        <v>1733</v>
      </c>
      <c r="P1000" s="20">
        <v>8</v>
      </c>
      <c r="Q1000" s="21">
        <v>90</v>
      </c>
      <c r="R1000" s="21">
        <f t="shared" si="37"/>
        <v>720</v>
      </c>
      <c r="S1000" s="90" t="s">
        <v>3004</v>
      </c>
    </row>
    <row r="1001" spans="1:19" ht="24.95" customHeight="1" x14ac:dyDescent="0.2">
      <c r="A1001" s="95"/>
      <c r="B1001" s="15" t="s">
        <v>2932</v>
      </c>
      <c r="C1001" s="16" t="s">
        <v>3</v>
      </c>
      <c r="D1001" s="17" t="s">
        <v>2402</v>
      </c>
      <c r="E1001" s="17" t="s">
        <v>2958</v>
      </c>
      <c r="F1001" s="32" t="s">
        <v>2961</v>
      </c>
      <c r="G1001" s="18" t="s">
        <v>446</v>
      </c>
      <c r="H1001" s="18" t="s">
        <v>180</v>
      </c>
      <c r="I1001" s="18" t="s">
        <v>177</v>
      </c>
      <c r="J1001" s="18" t="s">
        <v>9</v>
      </c>
      <c r="K1001" s="19" t="str">
        <f t="shared" si="36"/>
        <v>S74GD0539S21600483</v>
      </c>
      <c r="L1001" s="18" t="s">
        <v>4</v>
      </c>
      <c r="M1001" s="18" t="s">
        <v>130</v>
      </c>
      <c r="N1001" s="19" t="s">
        <v>5</v>
      </c>
      <c r="O1001" s="18" t="s">
        <v>1734</v>
      </c>
      <c r="P1001" s="20">
        <v>9</v>
      </c>
      <c r="Q1001" s="21">
        <v>90</v>
      </c>
      <c r="R1001" s="21">
        <f t="shared" si="37"/>
        <v>810</v>
      </c>
      <c r="S1001" s="90" t="s">
        <v>3004</v>
      </c>
    </row>
    <row r="1002" spans="1:19" ht="24.95" customHeight="1" x14ac:dyDescent="0.2">
      <c r="A1002" s="95"/>
      <c r="B1002" s="15" t="s">
        <v>2932</v>
      </c>
      <c r="C1002" s="16" t="s">
        <v>3</v>
      </c>
      <c r="D1002" s="17" t="s">
        <v>2402</v>
      </c>
      <c r="E1002" s="17" t="s">
        <v>2958</v>
      </c>
      <c r="F1002" s="32" t="s">
        <v>2961</v>
      </c>
      <c r="G1002" s="18" t="s">
        <v>446</v>
      </c>
      <c r="H1002" s="18" t="s">
        <v>180</v>
      </c>
      <c r="I1002" s="18" t="s">
        <v>177</v>
      </c>
      <c r="J1002" s="18" t="s">
        <v>9</v>
      </c>
      <c r="K1002" s="19" t="str">
        <f t="shared" si="36"/>
        <v>S74GD0539S21600483</v>
      </c>
      <c r="L1002" s="18" t="s">
        <v>4</v>
      </c>
      <c r="M1002" s="18" t="s">
        <v>130</v>
      </c>
      <c r="N1002" s="19" t="s">
        <v>7</v>
      </c>
      <c r="O1002" s="18" t="s">
        <v>1735</v>
      </c>
      <c r="P1002" s="20">
        <v>3</v>
      </c>
      <c r="Q1002" s="21">
        <v>90</v>
      </c>
      <c r="R1002" s="21">
        <f t="shared" si="37"/>
        <v>270</v>
      </c>
      <c r="S1002" s="90" t="s">
        <v>3004</v>
      </c>
    </row>
    <row r="1003" spans="1:19" ht="24.95" customHeight="1" x14ac:dyDescent="0.2">
      <c r="A1003" s="95"/>
      <c r="B1003" s="15" t="s">
        <v>2932</v>
      </c>
      <c r="C1003" s="16" t="s">
        <v>3</v>
      </c>
      <c r="D1003" s="17" t="s">
        <v>2402</v>
      </c>
      <c r="E1003" s="17" t="s">
        <v>2958</v>
      </c>
      <c r="F1003" s="32" t="s">
        <v>2961</v>
      </c>
      <c r="G1003" s="18" t="s">
        <v>446</v>
      </c>
      <c r="H1003" s="18" t="s">
        <v>180</v>
      </c>
      <c r="I1003" s="18" t="s">
        <v>177</v>
      </c>
      <c r="J1003" s="18" t="s">
        <v>9</v>
      </c>
      <c r="K1003" s="19" t="str">
        <f t="shared" si="36"/>
        <v>S74GD0539S21600483</v>
      </c>
      <c r="L1003" s="18" t="s">
        <v>4</v>
      </c>
      <c r="M1003" s="18" t="s">
        <v>130</v>
      </c>
      <c r="N1003" s="19" t="s">
        <v>8</v>
      </c>
      <c r="O1003" s="18" t="s">
        <v>1736</v>
      </c>
      <c r="P1003" s="20">
        <v>1</v>
      </c>
      <c r="Q1003" s="21">
        <v>90</v>
      </c>
      <c r="R1003" s="21">
        <f t="shared" si="37"/>
        <v>90</v>
      </c>
      <c r="S1003" s="90" t="s">
        <v>3004</v>
      </c>
    </row>
    <row r="1004" spans="1:19" ht="24.95" customHeight="1" x14ac:dyDescent="0.2">
      <c r="A1004" s="95"/>
      <c r="B1004" s="15" t="s">
        <v>2932</v>
      </c>
      <c r="C1004" s="16" t="s">
        <v>3</v>
      </c>
      <c r="D1004" s="17" t="s">
        <v>2402</v>
      </c>
      <c r="E1004" s="17" t="s">
        <v>2958</v>
      </c>
      <c r="F1004" s="32" t="s">
        <v>2961</v>
      </c>
      <c r="G1004" s="18" t="s">
        <v>446</v>
      </c>
      <c r="H1004" s="18" t="s">
        <v>180</v>
      </c>
      <c r="I1004" s="18" t="s">
        <v>148</v>
      </c>
      <c r="J1004" s="18" t="s">
        <v>55</v>
      </c>
      <c r="K1004" s="19" t="str">
        <f t="shared" si="36"/>
        <v>S74GD0539S21600703</v>
      </c>
      <c r="L1004" s="18" t="s">
        <v>4</v>
      </c>
      <c r="M1004" s="18" t="s">
        <v>130</v>
      </c>
      <c r="N1004" s="19" t="s">
        <v>20</v>
      </c>
      <c r="O1004" s="18" t="s">
        <v>1737</v>
      </c>
      <c r="P1004" s="20">
        <v>4</v>
      </c>
      <c r="Q1004" s="21">
        <v>90</v>
      </c>
      <c r="R1004" s="21">
        <f t="shared" si="37"/>
        <v>360</v>
      </c>
      <c r="S1004" s="90" t="s">
        <v>3004</v>
      </c>
    </row>
    <row r="1005" spans="1:19" ht="24.95" customHeight="1" x14ac:dyDescent="0.2">
      <c r="A1005" s="95"/>
      <c r="B1005" s="15" t="s">
        <v>2932</v>
      </c>
      <c r="C1005" s="16" t="s">
        <v>3</v>
      </c>
      <c r="D1005" s="17" t="s">
        <v>2402</v>
      </c>
      <c r="E1005" s="17" t="s">
        <v>2958</v>
      </c>
      <c r="F1005" s="32" t="s">
        <v>2961</v>
      </c>
      <c r="G1005" s="18" t="s">
        <v>446</v>
      </c>
      <c r="H1005" s="18" t="s">
        <v>180</v>
      </c>
      <c r="I1005" s="18" t="s">
        <v>148</v>
      </c>
      <c r="J1005" s="18" t="s">
        <v>55</v>
      </c>
      <c r="K1005" s="19" t="str">
        <f t="shared" si="36"/>
        <v>S74GD0539S21600703</v>
      </c>
      <c r="L1005" s="18" t="s">
        <v>4</v>
      </c>
      <c r="M1005" s="18" t="s">
        <v>130</v>
      </c>
      <c r="N1005" s="19" t="s">
        <v>6</v>
      </c>
      <c r="O1005" s="18" t="s">
        <v>1738</v>
      </c>
      <c r="P1005" s="20">
        <v>10</v>
      </c>
      <c r="Q1005" s="21">
        <v>90</v>
      </c>
      <c r="R1005" s="21">
        <f t="shared" si="37"/>
        <v>900</v>
      </c>
      <c r="S1005" s="90" t="s">
        <v>3004</v>
      </c>
    </row>
    <row r="1006" spans="1:19" ht="24.95" customHeight="1" x14ac:dyDescent="0.2">
      <c r="A1006" s="95"/>
      <c r="B1006" s="15" t="s">
        <v>2932</v>
      </c>
      <c r="C1006" s="16" t="s">
        <v>3</v>
      </c>
      <c r="D1006" s="17" t="s">
        <v>2402</v>
      </c>
      <c r="E1006" s="17" t="s">
        <v>2958</v>
      </c>
      <c r="F1006" s="32" t="s">
        <v>2961</v>
      </c>
      <c r="G1006" s="18" t="s">
        <v>446</v>
      </c>
      <c r="H1006" s="18" t="s">
        <v>180</v>
      </c>
      <c r="I1006" s="18" t="s">
        <v>148</v>
      </c>
      <c r="J1006" s="18" t="s">
        <v>55</v>
      </c>
      <c r="K1006" s="19" t="str">
        <f t="shared" si="36"/>
        <v>S74GD0539S21600703</v>
      </c>
      <c r="L1006" s="18" t="s">
        <v>4</v>
      </c>
      <c r="M1006" s="18" t="s">
        <v>130</v>
      </c>
      <c r="N1006" s="19" t="s">
        <v>0</v>
      </c>
      <c r="O1006" s="18" t="s">
        <v>1739</v>
      </c>
      <c r="P1006" s="20">
        <v>18</v>
      </c>
      <c r="Q1006" s="21">
        <v>90</v>
      </c>
      <c r="R1006" s="21">
        <f t="shared" si="37"/>
        <v>1620</v>
      </c>
      <c r="S1006" s="90" t="s">
        <v>3004</v>
      </c>
    </row>
    <row r="1007" spans="1:19" ht="24.95" customHeight="1" x14ac:dyDescent="0.2">
      <c r="A1007" s="95"/>
      <c r="B1007" s="15" t="s">
        <v>2932</v>
      </c>
      <c r="C1007" s="16" t="s">
        <v>3</v>
      </c>
      <c r="D1007" s="17" t="s">
        <v>2402</v>
      </c>
      <c r="E1007" s="17" t="s">
        <v>2958</v>
      </c>
      <c r="F1007" s="32" t="s">
        <v>2961</v>
      </c>
      <c r="G1007" s="18" t="s">
        <v>446</v>
      </c>
      <c r="H1007" s="18" t="s">
        <v>180</v>
      </c>
      <c r="I1007" s="18" t="s">
        <v>148</v>
      </c>
      <c r="J1007" s="18" t="s">
        <v>55</v>
      </c>
      <c r="K1007" s="19" t="str">
        <f t="shared" si="36"/>
        <v>S74GD0539S21600703</v>
      </c>
      <c r="L1007" s="18" t="s">
        <v>4</v>
      </c>
      <c r="M1007" s="18" t="s">
        <v>130</v>
      </c>
      <c r="N1007" s="19" t="s">
        <v>5</v>
      </c>
      <c r="O1007" s="18" t="s">
        <v>1740</v>
      </c>
      <c r="P1007" s="20">
        <v>26</v>
      </c>
      <c r="Q1007" s="21">
        <v>90</v>
      </c>
      <c r="R1007" s="21">
        <f t="shared" si="37"/>
        <v>2340</v>
      </c>
      <c r="S1007" s="90" t="s">
        <v>3004</v>
      </c>
    </row>
    <row r="1008" spans="1:19" ht="24.95" customHeight="1" x14ac:dyDescent="0.2">
      <c r="A1008" s="95"/>
      <c r="B1008" s="15" t="s">
        <v>2932</v>
      </c>
      <c r="C1008" s="16" t="s">
        <v>3</v>
      </c>
      <c r="D1008" s="17" t="s">
        <v>2402</v>
      </c>
      <c r="E1008" s="17" t="s">
        <v>2958</v>
      </c>
      <c r="F1008" s="32" t="s">
        <v>2961</v>
      </c>
      <c r="G1008" s="18" t="s">
        <v>446</v>
      </c>
      <c r="H1008" s="18" t="s">
        <v>180</v>
      </c>
      <c r="I1008" s="18" t="s">
        <v>148</v>
      </c>
      <c r="J1008" s="18" t="s">
        <v>55</v>
      </c>
      <c r="K1008" s="19" t="str">
        <f t="shared" si="36"/>
        <v>S74GD0539S21600703</v>
      </c>
      <c r="L1008" s="18" t="s">
        <v>4</v>
      </c>
      <c r="M1008" s="18" t="s">
        <v>130</v>
      </c>
      <c r="N1008" s="19" t="s">
        <v>7</v>
      </c>
      <c r="O1008" s="18" t="s">
        <v>1741</v>
      </c>
      <c r="P1008" s="20">
        <v>15</v>
      </c>
      <c r="Q1008" s="21">
        <v>90</v>
      </c>
      <c r="R1008" s="21">
        <f t="shared" si="37"/>
        <v>1350</v>
      </c>
      <c r="S1008" s="90" t="s">
        <v>3004</v>
      </c>
    </row>
    <row r="1009" spans="1:19" ht="24.95" customHeight="1" x14ac:dyDescent="0.2">
      <c r="A1009" s="97"/>
      <c r="B1009" s="15" t="s">
        <v>2932</v>
      </c>
      <c r="C1009" s="16" t="s">
        <v>3</v>
      </c>
      <c r="D1009" s="17" t="s">
        <v>2402</v>
      </c>
      <c r="E1009" s="17" t="s">
        <v>2958</v>
      </c>
      <c r="F1009" s="32" t="s">
        <v>2961</v>
      </c>
      <c r="G1009" s="18" t="s">
        <v>446</v>
      </c>
      <c r="H1009" s="18" t="s">
        <v>180</v>
      </c>
      <c r="I1009" s="18" t="s">
        <v>148</v>
      </c>
      <c r="J1009" s="18" t="s">
        <v>55</v>
      </c>
      <c r="K1009" s="19" t="str">
        <f t="shared" si="36"/>
        <v>S74GD0539S21600703</v>
      </c>
      <c r="L1009" s="18" t="s">
        <v>4</v>
      </c>
      <c r="M1009" s="18" t="s">
        <v>130</v>
      </c>
      <c r="N1009" s="19" t="s">
        <v>8</v>
      </c>
      <c r="O1009" s="18" t="s">
        <v>1742</v>
      </c>
      <c r="P1009" s="20">
        <v>4</v>
      </c>
      <c r="Q1009" s="21">
        <v>90</v>
      </c>
      <c r="R1009" s="21">
        <f t="shared" si="37"/>
        <v>360</v>
      </c>
      <c r="S1009" s="90" t="s">
        <v>3004</v>
      </c>
    </row>
    <row r="1010" spans="1:19" ht="23.1" customHeight="1" x14ac:dyDescent="0.2">
      <c r="A1010" s="94"/>
      <c r="B1010" s="15" t="s">
        <v>2932</v>
      </c>
      <c r="C1010" s="16" t="s">
        <v>3</v>
      </c>
      <c r="D1010" s="17" t="s">
        <v>2402</v>
      </c>
      <c r="E1010" s="17" t="s">
        <v>2958</v>
      </c>
      <c r="F1010" s="32" t="s">
        <v>2961</v>
      </c>
      <c r="G1010" s="18" t="s">
        <v>447</v>
      </c>
      <c r="H1010" s="18" t="s">
        <v>180</v>
      </c>
      <c r="I1010" s="18" t="s">
        <v>179</v>
      </c>
      <c r="J1010" s="18" t="s">
        <v>35</v>
      </c>
      <c r="K1010" s="19" t="str">
        <f t="shared" si="36"/>
        <v>S74GD0540S21600242</v>
      </c>
      <c r="L1010" s="18" t="s">
        <v>4</v>
      </c>
      <c r="M1010" s="18" t="s">
        <v>130</v>
      </c>
      <c r="N1010" s="19" t="s">
        <v>20</v>
      </c>
      <c r="O1010" s="18" t="s">
        <v>1743</v>
      </c>
      <c r="P1010" s="20">
        <v>5</v>
      </c>
      <c r="Q1010" s="21">
        <v>96</v>
      </c>
      <c r="R1010" s="21">
        <f t="shared" si="37"/>
        <v>480</v>
      </c>
      <c r="S1010" s="90" t="s">
        <v>3004</v>
      </c>
    </row>
    <row r="1011" spans="1:19" ht="23.1" customHeight="1" x14ac:dyDescent="0.2">
      <c r="A1011" s="95"/>
      <c r="B1011" s="15" t="s">
        <v>2932</v>
      </c>
      <c r="C1011" s="16" t="s">
        <v>3</v>
      </c>
      <c r="D1011" s="17" t="s">
        <v>2402</v>
      </c>
      <c r="E1011" s="17" t="s">
        <v>2958</v>
      </c>
      <c r="F1011" s="32" t="s">
        <v>2961</v>
      </c>
      <c r="G1011" s="18" t="s">
        <v>447</v>
      </c>
      <c r="H1011" s="18" t="s">
        <v>180</v>
      </c>
      <c r="I1011" s="18" t="s">
        <v>179</v>
      </c>
      <c r="J1011" s="18" t="s">
        <v>35</v>
      </c>
      <c r="K1011" s="19" t="str">
        <f t="shared" si="36"/>
        <v>S74GD0540S21600242</v>
      </c>
      <c r="L1011" s="18" t="s">
        <v>4</v>
      </c>
      <c r="M1011" s="18" t="s">
        <v>130</v>
      </c>
      <c r="N1011" s="19" t="s">
        <v>6</v>
      </c>
      <c r="O1011" s="18" t="s">
        <v>1744</v>
      </c>
      <c r="P1011" s="20">
        <v>4</v>
      </c>
      <c r="Q1011" s="21">
        <v>96</v>
      </c>
      <c r="R1011" s="21">
        <f t="shared" si="37"/>
        <v>384</v>
      </c>
      <c r="S1011" s="90" t="s">
        <v>3004</v>
      </c>
    </row>
    <row r="1012" spans="1:19" ht="23.1" customHeight="1" x14ac:dyDescent="0.2">
      <c r="A1012" s="95"/>
      <c r="B1012" s="15" t="s">
        <v>2932</v>
      </c>
      <c r="C1012" s="16" t="s">
        <v>3</v>
      </c>
      <c r="D1012" s="17" t="s">
        <v>2402</v>
      </c>
      <c r="E1012" s="17" t="s">
        <v>2958</v>
      </c>
      <c r="F1012" s="32" t="s">
        <v>2961</v>
      </c>
      <c r="G1012" s="18" t="s">
        <v>447</v>
      </c>
      <c r="H1012" s="18" t="s">
        <v>180</v>
      </c>
      <c r="I1012" s="18" t="s">
        <v>179</v>
      </c>
      <c r="J1012" s="18" t="s">
        <v>35</v>
      </c>
      <c r="K1012" s="19" t="str">
        <f t="shared" si="36"/>
        <v>S74GD0540S21600242</v>
      </c>
      <c r="L1012" s="18" t="s">
        <v>4</v>
      </c>
      <c r="M1012" s="18" t="s">
        <v>130</v>
      </c>
      <c r="N1012" s="19" t="s">
        <v>0</v>
      </c>
      <c r="O1012" s="18" t="s">
        <v>1745</v>
      </c>
      <c r="P1012" s="20">
        <v>8</v>
      </c>
      <c r="Q1012" s="21">
        <v>96</v>
      </c>
      <c r="R1012" s="21">
        <f t="shared" si="37"/>
        <v>768</v>
      </c>
      <c r="S1012" s="90" t="s">
        <v>3004</v>
      </c>
    </row>
    <row r="1013" spans="1:19" ht="23.1" customHeight="1" x14ac:dyDescent="0.2">
      <c r="A1013" s="95"/>
      <c r="B1013" s="15" t="s">
        <v>2932</v>
      </c>
      <c r="C1013" s="16" t="s">
        <v>3</v>
      </c>
      <c r="D1013" s="17" t="s">
        <v>2402</v>
      </c>
      <c r="E1013" s="17" t="s">
        <v>2958</v>
      </c>
      <c r="F1013" s="32" t="s">
        <v>2961</v>
      </c>
      <c r="G1013" s="18" t="s">
        <v>447</v>
      </c>
      <c r="H1013" s="18" t="s">
        <v>180</v>
      </c>
      <c r="I1013" s="18" t="s">
        <v>179</v>
      </c>
      <c r="J1013" s="18" t="s">
        <v>35</v>
      </c>
      <c r="K1013" s="19" t="str">
        <f t="shared" si="36"/>
        <v>S74GD0540S21600242</v>
      </c>
      <c r="L1013" s="18" t="s">
        <v>4</v>
      </c>
      <c r="M1013" s="18" t="s">
        <v>130</v>
      </c>
      <c r="N1013" s="19" t="s">
        <v>5</v>
      </c>
      <c r="O1013" s="18" t="s">
        <v>1746</v>
      </c>
      <c r="P1013" s="20">
        <v>4</v>
      </c>
      <c r="Q1013" s="21">
        <v>96</v>
      </c>
      <c r="R1013" s="21">
        <f t="shared" si="37"/>
        <v>384</v>
      </c>
      <c r="S1013" s="90" t="s">
        <v>3004</v>
      </c>
    </row>
    <row r="1014" spans="1:19" ht="23.1" customHeight="1" x14ac:dyDescent="0.2">
      <c r="A1014" s="95"/>
      <c r="B1014" s="15" t="s">
        <v>2932</v>
      </c>
      <c r="C1014" s="16" t="s">
        <v>3</v>
      </c>
      <c r="D1014" s="17" t="s">
        <v>2402</v>
      </c>
      <c r="E1014" s="17" t="s">
        <v>2958</v>
      </c>
      <c r="F1014" s="32" t="s">
        <v>2961</v>
      </c>
      <c r="G1014" s="18" t="s">
        <v>447</v>
      </c>
      <c r="H1014" s="18" t="s">
        <v>180</v>
      </c>
      <c r="I1014" s="18" t="s">
        <v>179</v>
      </c>
      <c r="J1014" s="18" t="s">
        <v>35</v>
      </c>
      <c r="K1014" s="19" t="str">
        <f t="shared" si="36"/>
        <v>S74GD0540S21600242</v>
      </c>
      <c r="L1014" s="18" t="s">
        <v>4</v>
      </c>
      <c r="M1014" s="18" t="s">
        <v>130</v>
      </c>
      <c r="N1014" s="19" t="s">
        <v>7</v>
      </c>
      <c r="O1014" s="18" t="s">
        <v>1747</v>
      </c>
      <c r="P1014" s="20">
        <v>2</v>
      </c>
      <c r="Q1014" s="21">
        <v>96</v>
      </c>
      <c r="R1014" s="21">
        <f t="shared" si="37"/>
        <v>192</v>
      </c>
      <c r="S1014" s="90" t="s">
        <v>3004</v>
      </c>
    </row>
    <row r="1015" spans="1:19" ht="23.1" customHeight="1" x14ac:dyDescent="0.2">
      <c r="A1015" s="95"/>
      <c r="B1015" s="15" t="s">
        <v>2932</v>
      </c>
      <c r="C1015" s="16" t="s">
        <v>3</v>
      </c>
      <c r="D1015" s="17" t="s">
        <v>2402</v>
      </c>
      <c r="E1015" s="17" t="s">
        <v>2958</v>
      </c>
      <c r="F1015" s="32" t="s">
        <v>2961</v>
      </c>
      <c r="G1015" s="18" t="s">
        <v>447</v>
      </c>
      <c r="H1015" s="18" t="s">
        <v>180</v>
      </c>
      <c r="I1015" s="18" t="s">
        <v>177</v>
      </c>
      <c r="J1015" s="18" t="s">
        <v>9</v>
      </c>
      <c r="K1015" s="19" t="str">
        <f t="shared" si="36"/>
        <v>S74GD0540S21600483</v>
      </c>
      <c r="L1015" s="18" t="s">
        <v>4</v>
      </c>
      <c r="M1015" s="18" t="s">
        <v>130</v>
      </c>
      <c r="N1015" s="19" t="s">
        <v>6</v>
      </c>
      <c r="O1015" s="18" t="s">
        <v>1748</v>
      </c>
      <c r="P1015" s="20">
        <v>2</v>
      </c>
      <c r="Q1015" s="21">
        <v>96</v>
      </c>
      <c r="R1015" s="21">
        <f t="shared" si="37"/>
        <v>192</v>
      </c>
      <c r="S1015" s="90" t="s">
        <v>3004</v>
      </c>
    </row>
    <row r="1016" spans="1:19" ht="23.1" customHeight="1" x14ac:dyDescent="0.2">
      <c r="A1016" s="95"/>
      <c r="B1016" s="15" t="s">
        <v>2932</v>
      </c>
      <c r="C1016" s="16" t="s">
        <v>3</v>
      </c>
      <c r="D1016" s="17" t="s">
        <v>2402</v>
      </c>
      <c r="E1016" s="17" t="s">
        <v>2958</v>
      </c>
      <c r="F1016" s="32" t="s">
        <v>2961</v>
      </c>
      <c r="G1016" s="18" t="s">
        <v>447</v>
      </c>
      <c r="H1016" s="18" t="s">
        <v>180</v>
      </c>
      <c r="I1016" s="18" t="s">
        <v>177</v>
      </c>
      <c r="J1016" s="18" t="s">
        <v>9</v>
      </c>
      <c r="K1016" s="19" t="str">
        <f t="shared" si="36"/>
        <v>S74GD0540S21600483</v>
      </c>
      <c r="L1016" s="18" t="s">
        <v>4</v>
      </c>
      <c r="M1016" s="18" t="s">
        <v>130</v>
      </c>
      <c r="N1016" s="19" t="s">
        <v>0</v>
      </c>
      <c r="O1016" s="18" t="s">
        <v>1749</v>
      </c>
      <c r="P1016" s="20">
        <v>2</v>
      </c>
      <c r="Q1016" s="21">
        <v>96</v>
      </c>
      <c r="R1016" s="21">
        <f t="shared" si="37"/>
        <v>192</v>
      </c>
      <c r="S1016" s="90" t="s">
        <v>3004</v>
      </c>
    </row>
    <row r="1017" spans="1:19" ht="23.1" customHeight="1" x14ac:dyDescent="0.2">
      <c r="A1017" s="95"/>
      <c r="B1017" s="15" t="s">
        <v>2932</v>
      </c>
      <c r="C1017" s="16" t="s">
        <v>3</v>
      </c>
      <c r="D1017" s="17" t="s">
        <v>2402</v>
      </c>
      <c r="E1017" s="17" t="s">
        <v>2958</v>
      </c>
      <c r="F1017" s="32" t="s">
        <v>2961</v>
      </c>
      <c r="G1017" s="18" t="s">
        <v>447</v>
      </c>
      <c r="H1017" s="18" t="s">
        <v>180</v>
      </c>
      <c r="I1017" s="18" t="s">
        <v>177</v>
      </c>
      <c r="J1017" s="18" t="s">
        <v>9</v>
      </c>
      <c r="K1017" s="19" t="str">
        <f t="shared" si="36"/>
        <v>S74GD0540S21600483</v>
      </c>
      <c r="L1017" s="18" t="s">
        <v>4</v>
      </c>
      <c r="M1017" s="18" t="s">
        <v>130</v>
      </c>
      <c r="N1017" s="19" t="s">
        <v>5</v>
      </c>
      <c r="O1017" s="18" t="s">
        <v>1750</v>
      </c>
      <c r="P1017" s="20">
        <v>1</v>
      </c>
      <c r="Q1017" s="21">
        <v>96</v>
      </c>
      <c r="R1017" s="21">
        <f t="shared" si="37"/>
        <v>96</v>
      </c>
      <c r="S1017" s="90" t="s">
        <v>3004</v>
      </c>
    </row>
    <row r="1018" spans="1:19" ht="23.1" customHeight="1" x14ac:dyDescent="0.2">
      <c r="A1018" s="95"/>
      <c r="B1018" s="15" t="s">
        <v>2932</v>
      </c>
      <c r="C1018" s="16" t="s">
        <v>3</v>
      </c>
      <c r="D1018" s="17" t="s">
        <v>2402</v>
      </c>
      <c r="E1018" s="17" t="s">
        <v>2958</v>
      </c>
      <c r="F1018" s="32" t="s">
        <v>2961</v>
      </c>
      <c r="G1018" s="18" t="s">
        <v>447</v>
      </c>
      <c r="H1018" s="18" t="s">
        <v>180</v>
      </c>
      <c r="I1018" s="18" t="s">
        <v>177</v>
      </c>
      <c r="J1018" s="18" t="s">
        <v>9</v>
      </c>
      <c r="K1018" s="19" t="str">
        <f t="shared" si="36"/>
        <v>S74GD0540S21600483</v>
      </c>
      <c r="L1018" s="18" t="s">
        <v>4</v>
      </c>
      <c r="M1018" s="18" t="s">
        <v>130</v>
      </c>
      <c r="N1018" s="19" t="s">
        <v>7</v>
      </c>
      <c r="O1018" s="18" t="s">
        <v>1751</v>
      </c>
      <c r="P1018" s="20">
        <v>1</v>
      </c>
      <c r="Q1018" s="21">
        <v>96</v>
      </c>
      <c r="R1018" s="21">
        <f t="shared" si="37"/>
        <v>96</v>
      </c>
      <c r="S1018" s="90" t="s">
        <v>3004</v>
      </c>
    </row>
    <row r="1019" spans="1:19" ht="23.1" customHeight="1" x14ac:dyDescent="0.2">
      <c r="A1019" s="95"/>
      <c r="B1019" s="15" t="s">
        <v>2932</v>
      </c>
      <c r="C1019" s="16" t="s">
        <v>3</v>
      </c>
      <c r="D1019" s="17" t="s">
        <v>2402</v>
      </c>
      <c r="E1019" s="17" t="s">
        <v>2958</v>
      </c>
      <c r="F1019" s="32" t="s">
        <v>2961</v>
      </c>
      <c r="G1019" s="18" t="s">
        <v>447</v>
      </c>
      <c r="H1019" s="18" t="s">
        <v>180</v>
      </c>
      <c r="I1019" s="18" t="s">
        <v>148</v>
      </c>
      <c r="J1019" s="18" t="s">
        <v>55</v>
      </c>
      <c r="K1019" s="19" t="str">
        <f t="shared" si="36"/>
        <v>S74GD0540S21600703</v>
      </c>
      <c r="L1019" s="18" t="s">
        <v>4</v>
      </c>
      <c r="M1019" s="18" t="s">
        <v>130</v>
      </c>
      <c r="N1019" s="19" t="s">
        <v>20</v>
      </c>
      <c r="O1019" s="18" t="s">
        <v>1752</v>
      </c>
      <c r="P1019" s="20">
        <v>4</v>
      </c>
      <c r="Q1019" s="21">
        <v>96</v>
      </c>
      <c r="R1019" s="21">
        <f t="shared" si="37"/>
        <v>384</v>
      </c>
      <c r="S1019" s="90" t="s">
        <v>3004</v>
      </c>
    </row>
    <row r="1020" spans="1:19" ht="23.1" customHeight="1" x14ac:dyDescent="0.2">
      <c r="A1020" s="95"/>
      <c r="B1020" s="15" t="s">
        <v>2932</v>
      </c>
      <c r="C1020" s="16" t="s">
        <v>3</v>
      </c>
      <c r="D1020" s="17" t="s">
        <v>2402</v>
      </c>
      <c r="E1020" s="17" t="s">
        <v>2958</v>
      </c>
      <c r="F1020" s="32" t="s">
        <v>2961</v>
      </c>
      <c r="G1020" s="18" t="s">
        <v>447</v>
      </c>
      <c r="H1020" s="18" t="s">
        <v>180</v>
      </c>
      <c r="I1020" s="18" t="s">
        <v>148</v>
      </c>
      <c r="J1020" s="18" t="s">
        <v>55</v>
      </c>
      <c r="K1020" s="19" t="str">
        <f t="shared" si="36"/>
        <v>S74GD0540S21600703</v>
      </c>
      <c r="L1020" s="18" t="s">
        <v>4</v>
      </c>
      <c r="M1020" s="18" t="s">
        <v>130</v>
      </c>
      <c r="N1020" s="19" t="s">
        <v>6</v>
      </c>
      <c r="O1020" s="18" t="s">
        <v>1753</v>
      </c>
      <c r="P1020" s="20">
        <v>16</v>
      </c>
      <c r="Q1020" s="21">
        <v>96</v>
      </c>
      <c r="R1020" s="21">
        <f t="shared" si="37"/>
        <v>1536</v>
      </c>
      <c r="S1020" s="90" t="s">
        <v>3004</v>
      </c>
    </row>
    <row r="1021" spans="1:19" ht="23.1" customHeight="1" x14ac:dyDescent="0.2">
      <c r="A1021" s="95"/>
      <c r="B1021" s="15" t="s">
        <v>2932</v>
      </c>
      <c r="C1021" s="16" t="s">
        <v>3</v>
      </c>
      <c r="D1021" s="17" t="s">
        <v>2402</v>
      </c>
      <c r="E1021" s="17" t="s">
        <v>2958</v>
      </c>
      <c r="F1021" s="32" t="s">
        <v>2961</v>
      </c>
      <c r="G1021" s="18" t="s">
        <v>447</v>
      </c>
      <c r="H1021" s="18" t="s">
        <v>180</v>
      </c>
      <c r="I1021" s="18" t="s">
        <v>148</v>
      </c>
      <c r="J1021" s="18" t="s">
        <v>55</v>
      </c>
      <c r="K1021" s="19" t="str">
        <f t="shared" si="36"/>
        <v>S74GD0540S21600703</v>
      </c>
      <c r="L1021" s="18" t="s">
        <v>4</v>
      </c>
      <c r="M1021" s="18" t="s">
        <v>130</v>
      </c>
      <c r="N1021" s="19" t="s">
        <v>0</v>
      </c>
      <c r="O1021" s="18" t="s">
        <v>1754</v>
      </c>
      <c r="P1021" s="20">
        <v>18</v>
      </c>
      <c r="Q1021" s="21">
        <v>96</v>
      </c>
      <c r="R1021" s="21">
        <f t="shared" si="37"/>
        <v>1728</v>
      </c>
      <c r="S1021" s="90" t="s">
        <v>3004</v>
      </c>
    </row>
    <row r="1022" spans="1:19" ht="23.1" customHeight="1" x14ac:dyDescent="0.2">
      <c r="A1022" s="95"/>
      <c r="B1022" s="15" t="s">
        <v>2932</v>
      </c>
      <c r="C1022" s="16" t="s">
        <v>3</v>
      </c>
      <c r="D1022" s="17" t="s">
        <v>2402</v>
      </c>
      <c r="E1022" s="17" t="s">
        <v>2958</v>
      </c>
      <c r="F1022" s="32" t="s">
        <v>2961</v>
      </c>
      <c r="G1022" s="18" t="s">
        <v>447</v>
      </c>
      <c r="H1022" s="18" t="s">
        <v>180</v>
      </c>
      <c r="I1022" s="18" t="s">
        <v>148</v>
      </c>
      <c r="J1022" s="18" t="s">
        <v>55</v>
      </c>
      <c r="K1022" s="19" t="str">
        <f t="shared" si="36"/>
        <v>S74GD0540S21600703</v>
      </c>
      <c r="L1022" s="18" t="s">
        <v>4</v>
      </c>
      <c r="M1022" s="18" t="s">
        <v>130</v>
      </c>
      <c r="N1022" s="19" t="s">
        <v>5</v>
      </c>
      <c r="O1022" s="18" t="s">
        <v>1755</v>
      </c>
      <c r="P1022" s="20">
        <v>10</v>
      </c>
      <c r="Q1022" s="21">
        <v>96</v>
      </c>
      <c r="R1022" s="21">
        <f t="shared" si="37"/>
        <v>960</v>
      </c>
      <c r="S1022" s="90" t="s">
        <v>3004</v>
      </c>
    </row>
    <row r="1023" spans="1:19" ht="23.1" customHeight="1" x14ac:dyDescent="0.2">
      <c r="A1023" s="95"/>
      <c r="B1023" s="15" t="s">
        <v>2932</v>
      </c>
      <c r="C1023" s="16" t="s">
        <v>3</v>
      </c>
      <c r="D1023" s="17" t="s">
        <v>2402</v>
      </c>
      <c r="E1023" s="17" t="s">
        <v>2958</v>
      </c>
      <c r="F1023" s="32" t="s">
        <v>2961</v>
      </c>
      <c r="G1023" s="18" t="s">
        <v>447</v>
      </c>
      <c r="H1023" s="18" t="s">
        <v>180</v>
      </c>
      <c r="I1023" s="18" t="s">
        <v>148</v>
      </c>
      <c r="J1023" s="18" t="s">
        <v>55</v>
      </c>
      <c r="K1023" s="19" t="str">
        <f t="shared" si="36"/>
        <v>S74GD0540S21600703</v>
      </c>
      <c r="L1023" s="18" t="s">
        <v>4</v>
      </c>
      <c r="M1023" s="18" t="s">
        <v>130</v>
      </c>
      <c r="N1023" s="19" t="s">
        <v>7</v>
      </c>
      <c r="O1023" s="18" t="s">
        <v>1756</v>
      </c>
      <c r="P1023" s="20">
        <v>6</v>
      </c>
      <c r="Q1023" s="21">
        <v>96</v>
      </c>
      <c r="R1023" s="21">
        <f t="shared" si="37"/>
        <v>576</v>
      </c>
      <c r="S1023" s="90" t="s">
        <v>3004</v>
      </c>
    </row>
    <row r="1024" spans="1:19" ht="23.1" customHeight="1" x14ac:dyDescent="0.2">
      <c r="A1024" s="97"/>
      <c r="B1024" s="15" t="s">
        <v>2932</v>
      </c>
      <c r="C1024" s="16" t="s">
        <v>3</v>
      </c>
      <c r="D1024" s="17" t="s">
        <v>2402</v>
      </c>
      <c r="E1024" s="17" t="s">
        <v>2958</v>
      </c>
      <c r="F1024" s="32" t="s">
        <v>2961</v>
      </c>
      <c r="G1024" s="18" t="s">
        <v>447</v>
      </c>
      <c r="H1024" s="18" t="s">
        <v>180</v>
      </c>
      <c r="I1024" s="18" t="s">
        <v>148</v>
      </c>
      <c r="J1024" s="18" t="s">
        <v>55</v>
      </c>
      <c r="K1024" s="19" t="str">
        <f t="shared" si="36"/>
        <v>S74GD0540S21600703</v>
      </c>
      <c r="L1024" s="18" t="s">
        <v>4</v>
      </c>
      <c r="M1024" s="18" t="s">
        <v>130</v>
      </c>
      <c r="N1024" s="19" t="s">
        <v>8</v>
      </c>
      <c r="O1024" s="18" t="s">
        <v>1757</v>
      </c>
      <c r="P1024" s="20">
        <v>5</v>
      </c>
      <c r="Q1024" s="21">
        <v>96</v>
      </c>
      <c r="R1024" s="21">
        <f t="shared" si="37"/>
        <v>480</v>
      </c>
      <c r="S1024" s="90" t="s">
        <v>3004</v>
      </c>
    </row>
    <row r="1025" spans="1:19" ht="21" customHeight="1" x14ac:dyDescent="0.2">
      <c r="A1025" s="94"/>
      <c r="B1025" s="15" t="s">
        <v>2932</v>
      </c>
      <c r="C1025" s="16" t="s">
        <v>3</v>
      </c>
      <c r="D1025" s="17" t="s">
        <v>2402</v>
      </c>
      <c r="E1025" s="17" t="s">
        <v>2958</v>
      </c>
      <c r="F1025" s="32" t="s">
        <v>2961</v>
      </c>
      <c r="G1025" s="18" t="s">
        <v>448</v>
      </c>
      <c r="H1025" s="18" t="s">
        <v>116</v>
      </c>
      <c r="I1025" s="18" t="s">
        <v>1</v>
      </c>
      <c r="J1025" s="18" t="s">
        <v>2</v>
      </c>
      <c r="K1025" s="19" t="str">
        <f t="shared" si="36"/>
        <v>S74GD0541S22427100</v>
      </c>
      <c r="L1025" s="18" t="s">
        <v>4</v>
      </c>
      <c r="M1025" s="18" t="s">
        <v>130</v>
      </c>
      <c r="N1025" s="19" t="s">
        <v>6</v>
      </c>
      <c r="O1025" s="18" t="s">
        <v>1758</v>
      </c>
      <c r="P1025" s="20">
        <v>1</v>
      </c>
      <c r="Q1025" s="21">
        <v>77</v>
      </c>
      <c r="R1025" s="21">
        <f t="shared" si="37"/>
        <v>77</v>
      </c>
      <c r="S1025" s="90" t="s">
        <v>3004</v>
      </c>
    </row>
    <row r="1026" spans="1:19" ht="21" customHeight="1" x14ac:dyDescent="0.2">
      <c r="A1026" s="95"/>
      <c r="B1026" s="15" t="s">
        <v>2932</v>
      </c>
      <c r="C1026" s="16" t="s">
        <v>3</v>
      </c>
      <c r="D1026" s="17" t="s">
        <v>2402</v>
      </c>
      <c r="E1026" s="17" t="s">
        <v>2958</v>
      </c>
      <c r="F1026" s="32" t="s">
        <v>2961</v>
      </c>
      <c r="G1026" s="18" t="s">
        <v>448</v>
      </c>
      <c r="H1026" s="18" t="s">
        <v>116</v>
      </c>
      <c r="I1026" s="18" t="s">
        <v>1</v>
      </c>
      <c r="J1026" s="18" t="s">
        <v>2</v>
      </c>
      <c r="K1026" s="19" t="str">
        <f t="shared" si="36"/>
        <v>S74GD0541S22427100</v>
      </c>
      <c r="L1026" s="18" t="s">
        <v>4</v>
      </c>
      <c r="M1026" s="18" t="s">
        <v>130</v>
      </c>
      <c r="N1026" s="19" t="s">
        <v>0</v>
      </c>
      <c r="O1026" s="18" t="s">
        <v>1759</v>
      </c>
      <c r="P1026" s="20">
        <v>5</v>
      </c>
      <c r="Q1026" s="21">
        <v>77</v>
      </c>
      <c r="R1026" s="21">
        <f t="shared" si="37"/>
        <v>385</v>
      </c>
      <c r="S1026" s="90" t="s">
        <v>3004</v>
      </c>
    </row>
    <row r="1027" spans="1:19" ht="21" customHeight="1" x14ac:dyDescent="0.2">
      <c r="A1027" s="95"/>
      <c r="B1027" s="15" t="s">
        <v>2932</v>
      </c>
      <c r="C1027" s="16" t="s">
        <v>3</v>
      </c>
      <c r="D1027" s="17" t="s">
        <v>2402</v>
      </c>
      <c r="E1027" s="17" t="s">
        <v>2958</v>
      </c>
      <c r="F1027" s="32" t="s">
        <v>2961</v>
      </c>
      <c r="G1027" s="18" t="s">
        <v>448</v>
      </c>
      <c r="H1027" s="18" t="s">
        <v>116</v>
      </c>
      <c r="I1027" s="18" t="s">
        <v>1</v>
      </c>
      <c r="J1027" s="18" t="s">
        <v>2</v>
      </c>
      <c r="K1027" s="19" t="str">
        <f t="shared" si="36"/>
        <v>S74GD0541S22427100</v>
      </c>
      <c r="L1027" s="18" t="s">
        <v>4</v>
      </c>
      <c r="M1027" s="18" t="s">
        <v>130</v>
      </c>
      <c r="N1027" s="19" t="s">
        <v>5</v>
      </c>
      <c r="O1027" s="18" t="s">
        <v>1760</v>
      </c>
      <c r="P1027" s="20">
        <v>5</v>
      </c>
      <c r="Q1027" s="21">
        <v>77</v>
      </c>
      <c r="R1027" s="21">
        <f t="shared" si="37"/>
        <v>385</v>
      </c>
      <c r="S1027" s="90" t="s">
        <v>3004</v>
      </c>
    </row>
    <row r="1028" spans="1:19" ht="21" customHeight="1" x14ac:dyDescent="0.2">
      <c r="A1028" s="95"/>
      <c r="B1028" s="15" t="s">
        <v>2932</v>
      </c>
      <c r="C1028" s="16" t="s">
        <v>3</v>
      </c>
      <c r="D1028" s="17" t="s">
        <v>2402</v>
      </c>
      <c r="E1028" s="17" t="s">
        <v>2958</v>
      </c>
      <c r="F1028" s="32" t="s">
        <v>2961</v>
      </c>
      <c r="G1028" s="18" t="s">
        <v>448</v>
      </c>
      <c r="H1028" s="18" t="s">
        <v>116</v>
      </c>
      <c r="I1028" s="18" t="s">
        <v>1</v>
      </c>
      <c r="J1028" s="18" t="s">
        <v>2</v>
      </c>
      <c r="K1028" s="19" t="str">
        <f t="shared" si="36"/>
        <v>S74GD0541S22427100</v>
      </c>
      <c r="L1028" s="18" t="s">
        <v>4</v>
      </c>
      <c r="M1028" s="18" t="s">
        <v>130</v>
      </c>
      <c r="N1028" s="19" t="s">
        <v>7</v>
      </c>
      <c r="O1028" s="18" t="s">
        <v>1761</v>
      </c>
      <c r="P1028" s="20">
        <v>1</v>
      </c>
      <c r="Q1028" s="21">
        <v>77</v>
      </c>
      <c r="R1028" s="21">
        <f t="shared" si="37"/>
        <v>77</v>
      </c>
      <c r="S1028" s="90" t="s">
        <v>3004</v>
      </c>
    </row>
    <row r="1029" spans="1:19" ht="21" customHeight="1" x14ac:dyDescent="0.2">
      <c r="A1029" s="95"/>
      <c r="B1029" s="15" t="s">
        <v>2932</v>
      </c>
      <c r="C1029" s="16" t="s">
        <v>3</v>
      </c>
      <c r="D1029" s="17" t="s">
        <v>2402</v>
      </c>
      <c r="E1029" s="17" t="s">
        <v>2958</v>
      </c>
      <c r="F1029" s="32" t="s">
        <v>2961</v>
      </c>
      <c r="G1029" s="18" t="s">
        <v>448</v>
      </c>
      <c r="H1029" s="18" t="s">
        <v>116</v>
      </c>
      <c r="I1029" s="18" t="s">
        <v>1</v>
      </c>
      <c r="J1029" s="18" t="s">
        <v>2</v>
      </c>
      <c r="K1029" s="19" t="str">
        <f t="shared" si="36"/>
        <v>S74GD0541S22427100</v>
      </c>
      <c r="L1029" s="18" t="s">
        <v>4</v>
      </c>
      <c r="M1029" s="18" t="s">
        <v>130</v>
      </c>
      <c r="N1029" s="19" t="s">
        <v>8</v>
      </c>
      <c r="O1029" s="18" t="s">
        <v>1762</v>
      </c>
      <c r="P1029" s="20">
        <v>1</v>
      </c>
      <c r="Q1029" s="21">
        <v>77</v>
      </c>
      <c r="R1029" s="21">
        <f t="shared" si="37"/>
        <v>77</v>
      </c>
      <c r="S1029" s="90" t="s">
        <v>3004</v>
      </c>
    </row>
    <row r="1030" spans="1:19" ht="21" customHeight="1" x14ac:dyDescent="0.2">
      <c r="A1030" s="95"/>
      <c r="B1030" s="15" t="s">
        <v>2932</v>
      </c>
      <c r="C1030" s="16" t="s">
        <v>3</v>
      </c>
      <c r="D1030" s="17" t="s">
        <v>2402</v>
      </c>
      <c r="E1030" s="17" t="s">
        <v>2958</v>
      </c>
      <c r="F1030" s="32" t="s">
        <v>2961</v>
      </c>
      <c r="G1030" s="18" t="s">
        <v>448</v>
      </c>
      <c r="H1030" s="18" t="s">
        <v>116</v>
      </c>
      <c r="I1030" s="18" t="s">
        <v>1</v>
      </c>
      <c r="J1030" s="18" t="s">
        <v>2</v>
      </c>
      <c r="K1030" s="19" t="str">
        <f t="shared" si="36"/>
        <v>S74GD0541S22427100</v>
      </c>
      <c r="L1030" s="18" t="s">
        <v>4</v>
      </c>
      <c r="M1030" s="18" t="s">
        <v>130</v>
      </c>
      <c r="N1030" s="19" t="s">
        <v>40</v>
      </c>
      <c r="O1030" s="18" t="s">
        <v>1763</v>
      </c>
      <c r="P1030" s="20">
        <v>2</v>
      </c>
      <c r="Q1030" s="21">
        <v>77</v>
      </c>
      <c r="R1030" s="21">
        <f t="shared" si="37"/>
        <v>154</v>
      </c>
      <c r="S1030" s="90" t="s">
        <v>3004</v>
      </c>
    </row>
    <row r="1031" spans="1:19" ht="21" customHeight="1" x14ac:dyDescent="0.2">
      <c r="A1031" s="95"/>
      <c r="B1031" s="15" t="s">
        <v>2932</v>
      </c>
      <c r="C1031" s="16" t="s">
        <v>3</v>
      </c>
      <c r="D1031" s="17" t="s">
        <v>2402</v>
      </c>
      <c r="E1031" s="17" t="s">
        <v>2958</v>
      </c>
      <c r="F1031" s="32" t="s">
        <v>2961</v>
      </c>
      <c r="G1031" s="18" t="s">
        <v>448</v>
      </c>
      <c r="H1031" s="18" t="s">
        <v>116</v>
      </c>
      <c r="I1031" s="18" t="s">
        <v>18</v>
      </c>
      <c r="J1031" s="18" t="s">
        <v>25</v>
      </c>
      <c r="K1031" s="19" t="str">
        <f t="shared" si="36"/>
        <v>S74GD0541S22427900</v>
      </c>
      <c r="L1031" s="18" t="s">
        <v>4</v>
      </c>
      <c r="M1031" s="18" t="s">
        <v>130</v>
      </c>
      <c r="N1031" s="19" t="s">
        <v>20</v>
      </c>
      <c r="O1031" s="18" t="s">
        <v>1764</v>
      </c>
      <c r="P1031" s="20">
        <v>1</v>
      </c>
      <c r="Q1031" s="21">
        <v>77</v>
      </c>
      <c r="R1031" s="21">
        <f t="shared" si="37"/>
        <v>77</v>
      </c>
      <c r="S1031" s="90" t="s">
        <v>3004</v>
      </c>
    </row>
    <row r="1032" spans="1:19" ht="21" customHeight="1" x14ac:dyDescent="0.2">
      <c r="A1032" s="95"/>
      <c r="B1032" s="15" t="s">
        <v>2932</v>
      </c>
      <c r="C1032" s="16" t="s">
        <v>3</v>
      </c>
      <c r="D1032" s="17" t="s">
        <v>2402</v>
      </c>
      <c r="E1032" s="17" t="s">
        <v>2958</v>
      </c>
      <c r="F1032" s="32" t="s">
        <v>2961</v>
      </c>
      <c r="G1032" s="18" t="s">
        <v>448</v>
      </c>
      <c r="H1032" s="18" t="s">
        <v>116</v>
      </c>
      <c r="I1032" s="18" t="s">
        <v>18</v>
      </c>
      <c r="J1032" s="18" t="s">
        <v>25</v>
      </c>
      <c r="K1032" s="19" t="str">
        <f t="shared" si="36"/>
        <v>S74GD0541S22427900</v>
      </c>
      <c r="L1032" s="18" t="s">
        <v>4</v>
      </c>
      <c r="M1032" s="18" t="s">
        <v>130</v>
      </c>
      <c r="N1032" s="19" t="s">
        <v>6</v>
      </c>
      <c r="O1032" s="18" t="s">
        <v>1765</v>
      </c>
      <c r="P1032" s="20">
        <v>3</v>
      </c>
      <c r="Q1032" s="21">
        <v>77</v>
      </c>
      <c r="R1032" s="21">
        <f t="shared" si="37"/>
        <v>231</v>
      </c>
      <c r="S1032" s="90" t="s">
        <v>3004</v>
      </c>
    </row>
    <row r="1033" spans="1:19" ht="21" customHeight="1" x14ac:dyDescent="0.2">
      <c r="A1033" s="95"/>
      <c r="B1033" s="15" t="s">
        <v>2932</v>
      </c>
      <c r="C1033" s="16" t="s">
        <v>3</v>
      </c>
      <c r="D1033" s="17" t="s">
        <v>2402</v>
      </c>
      <c r="E1033" s="17" t="s">
        <v>2958</v>
      </c>
      <c r="F1033" s="32" t="s">
        <v>2961</v>
      </c>
      <c r="G1033" s="18" t="s">
        <v>448</v>
      </c>
      <c r="H1033" s="18" t="s">
        <v>116</v>
      </c>
      <c r="I1033" s="18" t="s">
        <v>18</v>
      </c>
      <c r="J1033" s="18" t="s">
        <v>25</v>
      </c>
      <c r="K1033" s="19" t="str">
        <f t="shared" si="36"/>
        <v>S74GD0541S22427900</v>
      </c>
      <c r="L1033" s="18" t="s">
        <v>4</v>
      </c>
      <c r="M1033" s="18" t="s">
        <v>130</v>
      </c>
      <c r="N1033" s="19" t="s">
        <v>0</v>
      </c>
      <c r="O1033" s="18" t="s">
        <v>1766</v>
      </c>
      <c r="P1033" s="20">
        <v>9</v>
      </c>
      <c r="Q1033" s="21">
        <v>77</v>
      </c>
      <c r="R1033" s="21">
        <f t="shared" si="37"/>
        <v>693</v>
      </c>
      <c r="S1033" s="90" t="s">
        <v>3004</v>
      </c>
    </row>
    <row r="1034" spans="1:19" ht="21" customHeight="1" x14ac:dyDescent="0.2">
      <c r="A1034" s="95"/>
      <c r="B1034" s="15" t="s">
        <v>2932</v>
      </c>
      <c r="C1034" s="16" t="s">
        <v>3</v>
      </c>
      <c r="D1034" s="17" t="s">
        <v>2402</v>
      </c>
      <c r="E1034" s="17" t="s">
        <v>2958</v>
      </c>
      <c r="F1034" s="32" t="s">
        <v>2961</v>
      </c>
      <c r="G1034" s="18" t="s">
        <v>448</v>
      </c>
      <c r="H1034" s="18" t="s">
        <v>116</v>
      </c>
      <c r="I1034" s="18" t="s">
        <v>18</v>
      </c>
      <c r="J1034" s="18" t="s">
        <v>25</v>
      </c>
      <c r="K1034" s="19" t="str">
        <f t="shared" si="36"/>
        <v>S74GD0541S22427900</v>
      </c>
      <c r="L1034" s="18" t="s">
        <v>4</v>
      </c>
      <c r="M1034" s="18" t="s">
        <v>130</v>
      </c>
      <c r="N1034" s="19" t="s">
        <v>5</v>
      </c>
      <c r="O1034" s="18" t="s">
        <v>1767</v>
      </c>
      <c r="P1034" s="20">
        <v>18</v>
      </c>
      <c r="Q1034" s="21">
        <v>77</v>
      </c>
      <c r="R1034" s="21">
        <f t="shared" si="37"/>
        <v>1386</v>
      </c>
      <c r="S1034" s="90" t="s">
        <v>3004</v>
      </c>
    </row>
    <row r="1035" spans="1:19" ht="21" customHeight="1" x14ac:dyDescent="0.2">
      <c r="A1035" s="97"/>
      <c r="B1035" s="15" t="s">
        <v>2932</v>
      </c>
      <c r="C1035" s="16" t="s">
        <v>3</v>
      </c>
      <c r="D1035" s="17" t="s">
        <v>2402</v>
      </c>
      <c r="E1035" s="17" t="s">
        <v>2958</v>
      </c>
      <c r="F1035" s="32" t="s">
        <v>2961</v>
      </c>
      <c r="G1035" s="18" t="s">
        <v>448</v>
      </c>
      <c r="H1035" s="18" t="s">
        <v>116</v>
      </c>
      <c r="I1035" s="18" t="s">
        <v>18</v>
      </c>
      <c r="J1035" s="18" t="s">
        <v>25</v>
      </c>
      <c r="K1035" s="19" t="str">
        <f t="shared" si="36"/>
        <v>S74GD0541S22427900</v>
      </c>
      <c r="L1035" s="18" t="s">
        <v>4</v>
      </c>
      <c r="M1035" s="18" t="s">
        <v>130</v>
      </c>
      <c r="N1035" s="19" t="s">
        <v>7</v>
      </c>
      <c r="O1035" s="18" t="s">
        <v>1768</v>
      </c>
      <c r="P1035" s="20">
        <v>13</v>
      </c>
      <c r="Q1035" s="21">
        <v>77</v>
      </c>
      <c r="R1035" s="21">
        <f t="shared" si="37"/>
        <v>1001</v>
      </c>
      <c r="S1035" s="90" t="s">
        <v>3004</v>
      </c>
    </row>
    <row r="1036" spans="1:19" ht="155.1" customHeight="1" x14ac:dyDescent="0.2">
      <c r="A1036" s="14"/>
      <c r="B1036" s="15" t="s">
        <v>2932</v>
      </c>
      <c r="C1036" s="16" t="s">
        <v>3</v>
      </c>
      <c r="D1036" s="17" t="s">
        <v>2402</v>
      </c>
      <c r="E1036" s="17" t="s">
        <v>2958</v>
      </c>
      <c r="F1036" s="32" t="s">
        <v>2961</v>
      </c>
      <c r="G1036" s="18" t="s">
        <v>2390</v>
      </c>
      <c r="H1036" s="18" t="s">
        <v>116</v>
      </c>
      <c r="I1036" s="18" t="s">
        <v>18</v>
      </c>
      <c r="J1036" s="18" t="s">
        <v>96</v>
      </c>
      <c r="K1036" s="19" t="str">
        <f t="shared" si="36"/>
        <v>S74GD0563S22427900</v>
      </c>
      <c r="L1036" s="18" t="s">
        <v>23</v>
      </c>
      <c r="M1036" s="18" t="s">
        <v>130</v>
      </c>
      <c r="N1036" s="18" t="s">
        <v>8</v>
      </c>
      <c r="O1036" s="18" t="s">
        <v>2391</v>
      </c>
      <c r="P1036" s="20">
        <v>4</v>
      </c>
      <c r="Q1036" s="21">
        <v>77</v>
      </c>
      <c r="R1036" s="21">
        <f t="shared" si="37"/>
        <v>308</v>
      </c>
      <c r="S1036" s="90" t="s">
        <v>3004</v>
      </c>
    </row>
    <row r="1037" spans="1:19" ht="155.1" customHeight="1" x14ac:dyDescent="0.2">
      <c r="A1037" s="14"/>
      <c r="B1037" s="15" t="s">
        <v>2932</v>
      </c>
      <c r="C1037" s="16" t="s">
        <v>3</v>
      </c>
      <c r="D1037" s="17" t="s">
        <v>2402</v>
      </c>
      <c r="E1037" s="17" t="s">
        <v>2958</v>
      </c>
      <c r="F1037" s="32" t="s">
        <v>2961</v>
      </c>
      <c r="G1037" s="18" t="s">
        <v>614</v>
      </c>
      <c r="H1037" s="18" t="s">
        <v>180</v>
      </c>
      <c r="I1037" s="18" t="s">
        <v>30</v>
      </c>
      <c r="J1037" s="18" t="s">
        <v>288</v>
      </c>
      <c r="K1037" s="19" t="str">
        <f t="shared" ref="K1037:K1100" si="38">+G1037&amp;H1037&amp;I1037</f>
        <v>S74GD0581S21600524</v>
      </c>
      <c r="L1037" s="18" t="s">
        <v>23</v>
      </c>
      <c r="M1037" s="18" t="s">
        <v>130</v>
      </c>
      <c r="N1037" s="19" t="s">
        <v>0</v>
      </c>
      <c r="O1037" s="18" t="s">
        <v>678</v>
      </c>
      <c r="P1037" s="20">
        <v>1</v>
      </c>
      <c r="Q1037" s="21">
        <v>96</v>
      </c>
      <c r="R1037" s="21">
        <f t="shared" ref="R1037:R1100" si="39">+Q1037*P1037</f>
        <v>96</v>
      </c>
      <c r="S1037" s="90" t="s">
        <v>3004</v>
      </c>
    </row>
    <row r="1038" spans="1:19" ht="155.1" customHeight="1" x14ac:dyDescent="0.2">
      <c r="A1038" s="14"/>
      <c r="B1038" s="15" t="s">
        <v>2932</v>
      </c>
      <c r="C1038" s="16" t="s">
        <v>3</v>
      </c>
      <c r="D1038" s="17" t="s">
        <v>2402</v>
      </c>
      <c r="E1038" s="17" t="s">
        <v>2958</v>
      </c>
      <c r="F1038" s="32" t="s">
        <v>2961</v>
      </c>
      <c r="G1038" s="18" t="s">
        <v>974</v>
      </c>
      <c r="H1038" s="18" t="s">
        <v>118</v>
      </c>
      <c r="I1038" s="18" t="s">
        <v>45</v>
      </c>
      <c r="J1038" s="18" t="s">
        <v>288</v>
      </c>
      <c r="K1038" s="19" t="str">
        <f t="shared" si="38"/>
        <v>S74GD0587S22146814</v>
      </c>
      <c r="L1038" s="18" t="s">
        <v>23</v>
      </c>
      <c r="M1038" s="18" t="s">
        <v>146</v>
      </c>
      <c r="N1038" s="18" t="s">
        <v>6</v>
      </c>
      <c r="O1038" s="18" t="s">
        <v>2392</v>
      </c>
      <c r="P1038" s="20">
        <v>1</v>
      </c>
      <c r="Q1038" s="21">
        <v>86</v>
      </c>
      <c r="R1038" s="21">
        <f t="shared" si="39"/>
        <v>86</v>
      </c>
      <c r="S1038" s="90" t="s">
        <v>3004</v>
      </c>
    </row>
    <row r="1039" spans="1:19" ht="155.1" customHeight="1" x14ac:dyDescent="0.2">
      <c r="A1039" s="14"/>
      <c r="B1039" s="15" t="s">
        <v>2932</v>
      </c>
      <c r="C1039" s="16" t="s">
        <v>3</v>
      </c>
      <c r="D1039" s="17" t="s">
        <v>2402</v>
      </c>
      <c r="E1039" s="17" t="s">
        <v>2958</v>
      </c>
      <c r="F1039" s="32" t="s">
        <v>2961</v>
      </c>
      <c r="G1039" s="18" t="s">
        <v>975</v>
      </c>
      <c r="H1039" s="18" t="s">
        <v>118</v>
      </c>
      <c r="I1039" s="18" t="s">
        <v>100</v>
      </c>
      <c r="J1039" s="18" t="s">
        <v>288</v>
      </c>
      <c r="K1039" s="19" t="str">
        <f t="shared" si="38"/>
        <v>S74GD0602S22146968</v>
      </c>
      <c r="L1039" s="18" t="s">
        <v>4</v>
      </c>
      <c r="M1039" s="18" t="s">
        <v>146</v>
      </c>
      <c r="N1039" s="18" t="s">
        <v>0</v>
      </c>
      <c r="O1039" s="18" t="s">
        <v>2393</v>
      </c>
      <c r="P1039" s="20">
        <v>1</v>
      </c>
      <c r="Q1039" s="21">
        <v>96</v>
      </c>
      <c r="R1039" s="21">
        <f t="shared" si="39"/>
        <v>96</v>
      </c>
      <c r="S1039" s="90" t="s">
        <v>3004</v>
      </c>
    </row>
    <row r="1040" spans="1:19" ht="132" customHeight="1" x14ac:dyDescent="0.2">
      <c r="A1040" s="14"/>
      <c r="B1040" s="15" t="s">
        <v>2932</v>
      </c>
      <c r="C1040" s="16" t="s">
        <v>3</v>
      </c>
      <c r="D1040" s="17" t="s">
        <v>2402</v>
      </c>
      <c r="E1040" s="17" t="s">
        <v>2958</v>
      </c>
      <c r="F1040" s="32" t="s">
        <v>2961</v>
      </c>
      <c r="G1040" s="18" t="s">
        <v>2394</v>
      </c>
      <c r="H1040" s="18" t="s">
        <v>1174</v>
      </c>
      <c r="I1040" s="18" t="s">
        <v>1</v>
      </c>
      <c r="J1040" s="18" t="s">
        <v>334</v>
      </c>
      <c r="K1040" s="19" t="str">
        <f t="shared" si="38"/>
        <v>S74GD0607S23298100</v>
      </c>
      <c r="L1040" s="18" t="s">
        <v>4</v>
      </c>
      <c r="M1040" s="18" t="s">
        <v>130</v>
      </c>
      <c r="N1040" s="18" t="s">
        <v>0</v>
      </c>
      <c r="O1040" s="18" t="s">
        <v>2395</v>
      </c>
      <c r="P1040" s="20">
        <v>1</v>
      </c>
      <c r="Q1040" s="21">
        <v>59</v>
      </c>
      <c r="R1040" s="21">
        <f t="shared" si="39"/>
        <v>59</v>
      </c>
      <c r="S1040" s="90" t="s">
        <v>3004</v>
      </c>
    </row>
    <row r="1041" spans="1:19" ht="17.100000000000001" customHeight="1" x14ac:dyDescent="0.2">
      <c r="A1041" s="94"/>
      <c r="B1041" s="15" t="s">
        <v>2932</v>
      </c>
      <c r="C1041" s="16" t="s">
        <v>2942</v>
      </c>
      <c r="D1041" s="17" t="s">
        <v>2402</v>
      </c>
      <c r="E1041" s="17" t="s">
        <v>2958</v>
      </c>
      <c r="F1041" s="32" t="s">
        <v>2961</v>
      </c>
      <c r="G1041" s="18" t="s">
        <v>311</v>
      </c>
      <c r="H1041" s="18" t="s">
        <v>119</v>
      </c>
      <c r="I1041" s="18" t="s">
        <v>1</v>
      </c>
      <c r="J1041" s="18" t="s">
        <v>2</v>
      </c>
      <c r="K1041" s="19" t="str">
        <f t="shared" si="38"/>
        <v>S74GL0005S22743100</v>
      </c>
      <c r="L1041" s="18" t="s">
        <v>4</v>
      </c>
      <c r="M1041" s="18" t="s">
        <v>130</v>
      </c>
      <c r="N1041" s="19" t="s">
        <v>6</v>
      </c>
      <c r="O1041" s="18" t="s">
        <v>1769</v>
      </c>
      <c r="P1041" s="20">
        <v>7</v>
      </c>
      <c r="Q1041" s="21">
        <v>82</v>
      </c>
      <c r="R1041" s="21">
        <f t="shared" si="39"/>
        <v>574</v>
      </c>
      <c r="S1041" s="90" t="s">
        <v>3004</v>
      </c>
    </row>
    <row r="1042" spans="1:19" x14ac:dyDescent="0.2">
      <c r="A1042" s="95"/>
      <c r="B1042" s="15" t="s">
        <v>2932</v>
      </c>
      <c r="C1042" s="16" t="s">
        <v>2942</v>
      </c>
      <c r="D1042" s="17" t="s">
        <v>2402</v>
      </c>
      <c r="E1042" s="17" t="s">
        <v>2958</v>
      </c>
      <c r="F1042" s="32" t="s">
        <v>2961</v>
      </c>
      <c r="G1042" s="18" t="s">
        <v>311</v>
      </c>
      <c r="H1042" s="18" t="s">
        <v>119</v>
      </c>
      <c r="I1042" s="18" t="s">
        <v>1</v>
      </c>
      <c r="J1042" s="18" t="s">
        <v>2</v>
      </c>
      <c r="K1042" s="19" t="str">
        <f t="shared" si="38"/>
        <v>S74GL0005S22743100</v>
      </c>
      <c r="L1042" s="18" t="s">
        <v>4</v>
      </c>
      <c r="M1042" s="18" t="s">
        <v>130</v>
      </c>
      <c r="N1042" s="19" t="s">
        <v>0</v>
      </c>
      <c r="O1042" s="18" t="s">
        <v>1770</v>
      </c>
      <c r="P1042" s="20">
        <v>2</v>
      </c>
      <c r="Q1042" s="21">
        <v>82</v>
      </c>
      <c r="R1042" s="21">
        <f t="shared" si="39"/>
        <v>164</v>
      </c>
      <c r="S1042" s="90" t="s">
        <v>3004</v>
      </c>
    </row>
    <row r="1043" spans="1:19" x14ac:dyDescent="0.2">
      <c r="A1043" s="95"/>
      <c r="B1043" s="15" t="s">
        <v>2932</v>
      </c>
      <c r="C1043" s="16" t="s">
        <v>2942</v>
      </c>
      <c r="D1043" s="17" t="s">
        <v>2402</v>
      </c>
      <c r="E1043" s="17" t="s">
        <v>2958</v>
      </c>
      <c r="F1043" s="32" t="s">
        <v>2961</v>
      </c>
      <c r="G1043" s="18" t="s">
        <v>311</v>
      </c>
      <c r="H1043" s="18" t="s">
        <v>119</v>
      </c>
      <c r="I1043" s="18" t="s">
        <v>1</v>
      </c>
      <c r="J1043" s="18" t="s">
        <v>2</v>
      </c>
      <c r="K1043" s="19" t="str">
        <f t="shared" si="38"/>
        <v>S74GL0005S22743100</v>
      </c>
      <c r="L1043" s="18" t="s">
        <v>4</v>
      </c>
      <c r="M1043" s="18" t="s">
        <v>130</v>
      </c>
      <c r="N1043" s="19" t="s">
        <v>5</v>
      </c>
      <c r="O1043" s="18" t="s">
        <v>1771</v>
      </c>
      <c r="P1043" s="20">
        <v>7</v>
      </c>
      <c r="Q1043" s="21">
        <v>82</v>
      </c>
      <c r="R1043" s="21">
        <f t="shared" si="39"/>
        <v>574</v>
      </c>
      <c r="S1043" s="90" t="s">
        <v>3004</v>
      </c>
    </row>
    <row r="1044" spans="1:19" x14ac:dyDescent="0.2">
      <c r="A1044" s="95"/>
      <c r="B1044" s="15" t="s">
        <v>2932</v>
      </c>
      <c r="C1044" s="16" t="s">
        <v>2942</v>
      </c>
      <c r="D1044" s="17" t="s">
        <v>2402</v>
      </c>
      <c r="E1044" s="17" t="s">
        <v>2958</v>
      </c>
      <c r="F1044" s="32" t="s">
        <v>2961</v>
      </c>
      <c r="G1044" s="18" t="s">
        <v>311</v>
      </c>
      <c r="H1044" s="18" t="s">
        <v>119</v>
      </c>
      <c r="I1044" s="18" t="s">
        <v>179</v>
      </c>
      <c r="J1044" s="18" t="s">
        <v>35</v>
      </c>
      <c r="K1044" s="19" t="str">
        <f t="shared" si="38"/>
        <v>S74GL0005S22743242</v>
      </c>
      <c r="L1044" s="18" t="s">
        <v>4</v>
      </c>
      <c r="M1044" s="18" t="s">
        <v>130</v>
      </c>
      <c r="N1044" s="19" t="s">
        <v>84</v>
      </c>
      <c r="O1044" s="18" t="s">
        <v>1772</v>
      </c>
      <c r="P1044" s="20">
        <v>1</v>
      </c>
      <c r="Q1044" s="21">
        <v>82</v>
      </c>
      <c r="R1044" s="21">
        <f t="shared" si="39"/>
        <v>82</v>
      </c>
      <c r="S1044" s="90" t="s">
        <v>3004</v>
      </c>
    </row>
    <row r="1045" spans="1:19" x14ac:dyDescent="0.2">
      <c r="A1045" s="95"/>
      <c r="B1045" s="15" t="s">
        <v>2932</v>
      </c>
      <c r="C1045" s="16" t="s">
        <v>2942</v>
      </c>
      <c r="D1045" s="17" t="s">
        <v>2402</v>
      </c>
      <c r="E1045" s="17" t="s">
        <v>2958</v>
      </c>
      <c r="F1045" s="32" t="s">
        <v>2961</v>
      </c>
      <c r="G1045" s="18" t="s">
        <v>311</v>
      </c>
      <c r="H1045" s="18" t="s">
        <v>119</v>
      </c>
      <c r="I1045" s="18" t="s">
        <v>179</v>
      </c>
      <c r="J1045" s="18" t="s">
        <v>35</v>
      </c>
      <c r="K1045" s="19" t="str">
        <f t="shared" si="38"/>
        <v>S74GL0005S22743242</v>
      </c>
      <c r="L1045" s="18" t="s">
        <v>4</v>
      </c>
      <c r="M1045" s="18" t="s">
        <v>130</v>
      </c>
      <c r="N1045" s="19" t="s">
        <v>6</v>
      </c>
      <c r="O1045" s="18" t="s">
        <v>1773</v>
      </c>
      <c r="P1045" s="20">
        <v>6</v>
      </c>
      <c r="Q1045" s="21">
        <v>82</v>
      </c>
      <c r="R1045" s="21">
        <f t="shared" si="39"/>
        <v>492</v>
      </c>
      <c r="S1045" s="90" t="s">
        <v>3004</v>
      </c>
    </row>
    <row r="1046" spans="1:19" x14ac:dyDescent="0.2">
      <c r="A1046" s="95"/>
      <c r="B1046" s="15" t="s">
        <v>2932</v>
      </c>
      <c r="C1046" s="16" t="s">
        <v>2942</v>
      </c>
      <c r="D1046" s="17" t="s">
        <v>2402</v>
      </c>
      <c r="E1046" s="17" t="s">
        <v>2958</v>
      </c>
      <c r="F1046" s="32" t="s">
        <v>2961</v>
      </c>
      <c r="G1046" s="18" t="s">
        <v>311</v>
      </c>
      <c r="H1046" s="18" t="s">
        <v>119</v>
      </c>
      <c r="I1046" s="18" t="s">
        <v>179</v>
      </c>
      <c r="J1046" s="18" t="s">
        <v>35</v>
      </c>
      <c r="K1046" s="19" t="str">
        <f t="shared" si="38"/>
        <v>S74GL0005S22743242</v>
      </c>
      <c r="L1046" s="18" t="s">
        <v>4</v>
      </c>
      <c r="M1046" s="18" t="s">
        <v>130</v>
      </c>
      <c r="N1046" s="19" t="s">
        <v>0</v>
      </c>
      <c r="O1046" s="18" t="s">
        <v>1774</v>
      </c>
      <c r="P1046" s="20">
        <v>2</v>
      </c>
      <c r="Q1046" s="21">
        <v>82</v>
      </c>
      <c r="R1046" s="21">
        <f t="shared" si="39"/>
        <v>164</v>
      </c>
      <c r="S1046" s="90" t="s">
        <v>3004</v>
      </c>
    </row>
    <row r="1047" spans="1:19" x14ac:dyDescent="0.2">
      <c r="A1047" s="95"/>
      <c r="B1047" s="15" t="s">
        <v>2932</v>
      </c>
      <c r="C1047" s="16" t="s">
        <v>2942</v>
      </c>
      <c r="D1047" s="17" t="s">
        <v>2402</v>
      </c>
      <c r="E1047" s="17" t="s">
        <v>2958</v>
      </c>
      <c r="F1047" s="32" t="s">
        <v>2961</v>
      </c>
      <c r="G1047" s="18" t="s">
        <v>311</v>
      </c>
      <c r="H1047" s="18" t="s">
        <v>119</v>
      </c>
      <c r="I1047" s="18" t="s">
        <v>179</v>
      </c>
      <c r="J1047" s="18" t="s">
        <v>35</v>
      </c>
      <c r="K1047" s="19" t="str">
        <f t="shared" si="38"/>
        <v>S74GL0005S22743242</v>
      </c>
      <c r="L1047" s="18" t="s">
        <v>4</v>
      </c>
      <c r="M1047" s="18" t="s">
        <v>130</v>
      </c>
      <c r="N1047" s="19" t="s">
        <v>5</v>
      </c>
      <c r="O1047" s="18" t="s">
        <v>1775</v>
      </c>
      <c r="P1047" s="20">
        <v>5</v>
      </c>
      <c r="Q1047" s="21">
        <v>82</v>
      </c>
      <c r="R1047" s="21">
        <f t="shared" si="39"/>
        <v>410</v>
      </c>
      <c r="S1047" s="90" t="s">
        <v>3004</v>
      </c>
    </row>
    <row r="1048" spans="1:19" x14ac:dyDescent="0.2">
      <c r="A1048" s="95"/>
      <c r="B1048" s="15" t="s">
        <v>2932</v>
      </c>
      <c r="C1048" s="16" t="s">
        <v>2942</v>
      </c>
      <c r="D1048" s="17" t="s">
        <v>2402</v>
      </c>
      <c r="E1048" s="17" t="s">
        <v>2958</v>
      </c>
      <c r="F1048" s="32" t="s">
        <v>2961</v>
      </c>
      <c r="G1048" s="18" t="s">
        <v>311</v>
      </c>
      <c r="H1048" s="18" t="s">
        <v>119</v>
      </c>
      <c r="I1048" s="18" t="s">
        <v>179</v>
      </c>
      <c r="J1048" s="18" t="s">
        <v>35</v>
      </c>
      <c r="K1048" s="19" t="str">
        <f t="shared" si="38"/>
        <v>S74GL0005S22743242</v>
      </c>
      <c r="L1048" s="18" t="s">
        <v>4</v>
      </c>
      <c r="M1048" s="18" t="s">
        <v>130</v>
      </c>
      <c r="N1048" s="19" t="s">
        <v>7</v>
      </c>
      <c r="O1048" s="18" t="s">
        <v>1776</v>
      </c>
      <c r="P1048" s="20">
        <v>1</v>
      </c>
      <c r="Q1048" s="21">
        <v>82</v>
      </c>
      <c r="R1048" s="21">
        <f t="shared" si="39"/>
        <v>82</v>
      </c>
      <c r="S1048" s="90" t="s">
        <v>3004</v>
      </c>
    </row>
    <row r="1049" spans="1:19" x14ac:dyDescent="0.2">
      <c r="A1049" s="95"/>
      <c r="B1049" s="15" t="s">
        <v>2932</v>
      </c>
      <c r="C1049" s="16" t="s">
        <v>2942</v>
      </c>
      <c r="D1049" s="17" t="s">
        <v>2402</v>
      </c>
      <c r="E1049" s="17" t="s">
        <v>2958</v>
      </c>
      <c r="F1049" s="32" t="s">
        <v>2961</v>
      </c>
      <c r="G1049" s="18" t="s">
        <v>311</v>
      </c>
      <c r="H1049" s="18" t="s">
        <v>119</v>
      </c>
      <c r="I1049" s="18" t="s">
        <v>179</v>
      </c>
      <c r="J1049" s="18" t="s">
        <v>35</v>
      </c>
      <c r="K1049" s="19" t="str">
        <f t="shared" si="38"/>
        <v>S74GL0005S22743242</v>
      </c>
      <c r="L1049" s="18" t="s">
        <v>4</v>
      </c>
      <c r="M1049" s="18" t="s">
        <v>130</v>
      </c>
      <c r="N1049" s="19" t="s">
        <v>8</v>
      </c>
      <c r="O1049" s="18" t="s">
        <v>1777</v>
      </c>
      <c r="P1049" s="20">
        <v>2</v>
      </c>
      <c r="Q1049" s="21">
        <v>82</v>
      </c>
      <c r="R1049" s="21">
        <f t="shared" si="39"/>
        <v>164</v>
      </c>
      <c r="S1049" s="90" t="s">
        <v>3004</v>
      </c>
    </row>
    <row r="1050" spans="1:19" x14ac:dyDescent="0.2">
      <c r="A1050" s="95"/>
      <c r="B1050" s="15" t="s">
        <v>2932</v>
      </c>
      <c r="C1050" s="16" t="s">
        <v>2942</v>
      </c>
      <c r="D1050" s="17" t="s">
        <v>2402</v>
      </c>
      <c r="E1050" s="17" t="s">
        <v>2958</v>
      </c>
      <c r="F1050" s="32" t="s">
        <v>2961</v>
      </c>
      <c r="G1050" s="18" t="s">
        <v>311</v>
      </c>
      <c r="H1050" s="18" t="s">
        <v>119</v>
      </c>
      <c r="I1050" s="18" t="s">
        <v>177</v>
      </c>
      <c r="J1050" s="18" t="s">
        <v>9</v>
      </c>
      <c r="K1050" s="19" t="str">
        <f t="shared" si="38"/>
        <v>S74GL0005S22743483</v>
      </c>
      <c r="L1050" s="18" t="s">
        <v>4</v>
      </c>
      <c r="M1050" s="18" t="s">
        <v>130</v>
      </c>
      <c r="N1050" s="19" t="s">
        <v>20</v>
      </c>
      <c r="O1050" s="18" t="s">
        <v>1778</v>
      </c>
      <c r="P1050" s="20">
        <v>1</v>
      </c>
      <c r="Q1050" s="21">
        <v>82</v>
      </c>
      <c r="R1050" s="21">
        <f t="shared" si="39"/>
        <v>82</v>
      </c>
      <c r="S1050" s="90" t="s">
        <v>3004</v>
      </c>
    </row>
    <row r="1051" spans="1:19" x14ac:dyDescent="0.2">
      <c r="A1051" s="95"/>
      <c r="B1051" s="15" t="s">
        <v>2932</v>
      </c>
      <c r="C1051" s="16" t="s">
        <v>2942</v>
      </c>
      <c r="D1051" s="17" t="s">
        <v>2402</v>
      </c>
      <c r="E1051" s="17" t="s">
        <v>2958</v>
      </c>
      <c r="F1051" s="32" t="s">
        <v>2961</v>
      </c>
      <c r="G1051" s="18" t="s">
        <v>311</v>
      </c>
      <c r="H1051" s="18" t="s">
        <v>119</v>
      </c>
      <c r="I1051" s="18" t="s">
        <v>177</v>
      </c>
      <c r="J1051" s="18" t="s">
        <v>9</v>
      </c>
      <c r="K1051" s="19" t="str">
        <f t="shared" si="38"/>
        <v>S74GL0005S22743483</v>
      </c>
      <c r="L1051" s="18" t="s">
        <v>4</v>
      </c>
      <c r="M1051" s="18" t="s">
        <v>130</v>
      </c>
      <c r="N1051" s="19" t="s">
        <v>6</v>
      </c>
      <c r="O1051" s="18" t="s">
        <v>1779</v>
      </c>
      <c r="P1051" s="20">
        <v>1</v>
      </c>
      <c r="Q1051" s="21">
        <v>82</v>
      </c>
      <c r="R1051" s="21">
        <f t="shared" si="39"/>
        <v>82</v>
      </c>
      <c r="S1051" s="90" t="s">
        <v>3004</v>
      </c>
    </row>
    <row r="1052" spans="1:19" x14ac:dyDescent="0.2">
      <c r="A1052" s="95"/>
      <c r="B1052" s="15" t="s">
        <v>2932</v>
      </c>
      <c r="C1052" s="16" t="s">
        <v>2942</v>
      </c>
      <c r="D1052" s="17" t="s">
        <v>2402</v>
      </c>
      <c r="E1052" s="17" t="s">
        <v>2958</v>
      </c>
      <c r="F1052" s="32" t="s">
        <v>2961</v>
      </c>
      <c r="G1052" s="18" t="s">
        <v>311</v>
      </c>
      <c r="H1052" s="18" t="s">
        <v>119</v>
      </c>
      <c r="I1052" s="18" t="s">
        <v>177</v>
      </c>
      <c r="J1052" s="18" t="s">
        <v>9</v>
      </c>
      <c r="K1052" s="19" t="str">
        <f t="shared" si="38"/>
        <v>S74GL0005S22743483</v>
      </c>
      <c r="L1052" s="18" t="s">
        <v>4</v>
      </c>
      <c r="M1052" s="18" t="s">
        <v>130</v>
      </c>
      <c r="N1052" s="19" t="s">
        <v>0</v>
      </c>
      <c r="O1052" s="18" t="s">
        <v>401</v>
      </c>
      <c r="P1052" s="20">
        <v>2</v>
      </c>
      <c r="Q1052" s="21">
        <v>82</v>
      </c>
      <c r="R1052" s="21">
        <f t="shared" si="39"/>
        <v>164</v>
      </c>
      <c r="S1052" s="90" t="s">
        <v>3004</v>
      </c>
    </row>
    <row r="1053" spans="1:19" x14ac:dyDescent="0.2">
      <c r="A1053" s="95"/>
      <c r="B1053" s="15" t="s">
        <v>2932</v>
      </c>
      <c r="C1053" s="16" t="s">
        <v>2942</v>
      </c>
      <c r="D1053" s="17" t="s">
        <v>2402</v>
      </c>
      <c r="E1053" s="17" t="s">
        <v>2958</v>
      </c>
      <c r="F1053" s="32" t="s">
        <v>2961</v>
      </c>
      <c r="G1053" s="18" t="s">
        <v>311</v>
      </c>
      <c r="H1053" s="18" t="s">
        <v>119</v>
      </c>
      <c r="I1053" s="18" t="s">
        <v>177</v>
      </c>
      <c r="J1053" s="18" t="s">
        <v>9</v>
      </c>
      <c r="K1053" s="19" t="str">
        <f t="shared" si="38"/>
        <v>S74GL0005S22743483</v>
      </c>
      <c r="L1053" s="18" t="s">
        <v>4</v>
      </c>
      <c r="M1053" s="18" t="s">
        <v>130</v>
      </c>
      <c r="N1053" s="19" t="s">
        <v>5</v>
      </c>
      <c r="O1053" s="18" t="s">
        <v>1780</v>
      </c>
      <c r="P1053" s="20">
        <v>1</v>
      </c>
      <c r="Q1053" s="21">
        <v>82</v>
      </c>
      <c r="R1053" s="21">
        <f t="shared" si="39"/>
        <v>82</v>
      </c>
      <c r="S1053" s="90" t="s">
        <v>3004</v>
      </c>
    </row>
    <row r="1054" spans="1:19" x14ac:dyDescent="0.2">
      <c r="A1054" s="95"/>
      <c r="B1054" s="15" t="s">
        <v>2932</v>
      </c>
      <c r="C1054" s="16" t="s">
        <v>2942</v>
      </c>
      <c r="D1054" s="17" t="s">
        <v>2402</v>
      </c>
      <c r="E1054" s="17" t="s">
        <v>2958</v>
      </c>
      <c r="F1054" s="32" t="s">
        <v>2961</v>
      </c>
      <c r="G1054" s="18" t="s">
        <v>311</v>
      </c>
      <c r="H1054" s="18" t="s">
        <v>119</v>
      </c>
      <c r="I1054" s="18" t="s">
        <v>177</v>
      </c>
      <c r="J1054" s="18" t="s">
        <v>9</v>
      </c>
      <c r="K1054" s="19" t="str">
        <f t="shared" si="38"/>
        <v>S74GL0005S22743483</v>
      </c>
      <c r="L1054" s="18" t="s">
        <v>4</v>
      </c>
      <c r="M1054" s="18" t="s">
        <v>130</v>
      </c>
      <c r="N1054" s="19" t="s">
        <v>8</v>
      </c>
      <c r="O1054" s="18" t="s">
        <v>1781</v>
      </c>
      <c r="P1054" s="20">
        <v>3</v>
      </c>
      <c r="Q1054" s="21">
        <v>82</v>
      </c>
      <c r="R1054" s="21">
        <f t="shared" si="39"/>
        <v>246</v>
      </c>
      <c r="S1054" s="90" t="s">
        <v>3004</v>
      </c>
    </row>
    <row r="1055" spans="1:19" x14ac:dyDescent="0.2">
      <c r="A1055" s="95"/>
      <c r="B1055" s="15" t="s">
        <v>2932</v>
      </c>
      <c r="C1055" s="16" t="s">
        <v>2942</v>
      </c>
      <c r="D1055" s="17" t="s">
        <v>2402</v>
      </c>
      <c r="E1055" s="17" t="s">
        <v>2958</v>
      </c>
      <c r="F1055" s="32" t="s">
        <v>2961</v>
      </c>
      <c r="G1055" s="18" t="s">
        <v>311</v>
      </c>
      <c r="H1055" s="18" t="s">
        <v>119</v>
      </c>
      <c r="I1055" s="18" t="s">
        <v>18</v>
      </c>
      <c r="J1055" s="18" t="s">
        <v>25</v>
      </c>
      <c r="K1055" s="19" t="str">
        <f t="shared" si="38"/>
        <v>S74GL0005S22743900</v>
      </c>
      <c r="L1055" s="18" t="s">
        <v>4</v>
      </c>
      <c r="M1055" s="18" t="s">
        <v>130</v>
      </c>
      <c r="N1055" s="19" t="s">
        <v>84</v>
      </c>
      <c r="O1055" s="18" t="s">
        <v>1782</v>
      </c>
      <c r="P1055" s="20">
        <v>1</v>
      </c>
      <c r="Q1055" s="21">
        <v>82</v>
      </c>
      <c r="R1055" s="21">
        <f t="shared" si="39"/>
        <v>82</v>
      </c>
      <c r="S1055" s="90" t="s">
        <v>3004</v>
      </c>
    </row>
    <row r="1056" spans="1:19" x14ac:dyDescent="0.2">
      <c r="A1056" s="95"/>
      <c r="B1056" s="15" t="s">
        <v>2932</v>
      </c>
      <c r="C1056" s="16" t="s">
        <v>2942</v>
      </c>
      <c r="D1056" s="17" t="s">
        <v>2402</v>
      </c>
      <c r="E1056" s="17" t="s">
        <v>2958</v>
      </c>
      <c r="F1056" s="32" t="s">
        <v>2961</v>
      </c>
      <c r="G1056" s="18" t="s">
        <v>311</v>
      </c>
      <c r="H1056" s="18" t="s">
        <v>119</v>
      </c>
      <c r="I1056" s="18" t="s">
        <v>18</v>
      </c>
      <c r="J1056" s="18" t="s">
        <v>25</v>
      </c>
      <c r="K1056" s="19" t="str">
        <f t="shared" si="38"/>
        <v>S74GL0005S22743900</v>
      </c>
      <c r="L1056" s="18" t="s">
        <v>4</v>
      </c>
      <c r="M1056" s="18" t="s">
        <v>130</v>
      </c>
      <c r="N1056" s="19" t="s">
        <v>20</v>
      </c>
      <c r="O1056" s="18" t="s">
        <v>1783</v>
      </c>
      <c r="P1056" s="20">
        <v>1</v>
      </c>
      <c r="Q1056" s="21">
        <v>82</v>
      </c>
      <c r="R1056" s="21">
        <f t="shared" si="39"/>
        <v>82</v>
      </c>
      <c r="S1056" s="90" t="s">
        <v>3004</v>
      </c>
    </row>
    <row r="1057" spans="1:19" x14ac:dyDescent="0.2">
      <c r="A1057" s="95"/>
      <c r="B1057" s="15" t="s">
        <v>2932</v>
      </c>
      <c r="C1057" s="16" t="s">
        <v>2942</v>
      </c>
      <c r="D1057" s="17" t="s">
        <v>2402</v>
      </c>
      <c r="E1057" s="17" t="s">
        <v>2958</v>
      </c>
      <c r="F1057" s="32" t="s">
        <v>2961</v>
      </c>
      <c r="G1057" s="18" t="s">
        <v>311</v>
      </c>
      <c r="H1057" s="18" t="s">
        <v>119</v>
      </c>
      <c r="I1057" s="18" t="s">
        <v>18</v>
      </c>
      <c r="J1057" s="18" t="s">
        <v>25</v>
      </c>
      <c r="K1057" s="19" t="str">
        <f t="shared" si="38"/>
        <v>S74GL0005S22743900</v>
      </c>
      <c r="L1057" s="18" t="s">
        <v>4</v>
      </c>
      <c r="M1057" s="18" t="s">
        <v>130</v>
      </c>
      <c r="N1057" s="19" t="s">
        <v>6</v>
      </c>
      <c r="O1057" s="18" t="s">
        <v>1784</v>
      </c>
      <c r="P1057" s="20">
        <v>8</v>
      </c>
      <c r="Q1057" s="21">
        <v>82</v>
      </c>
      <c r="R1057" s="21">
        <f t="shared" si="39"/>
        <v>656</v>
      </c>
      <c r="S1057" s="90" t="s">
        <v>3004</v>
      </c>
    </row>
    <row r="1058" spans="1:19" x14ac:dyDescent="0.2">
      <c r="A1058" s="95"/>
      <c r="B1058" s="15" t="s">
        <v>2932</v>
      </c>
      <c r="C1058" s="16" t="s">
        <v>2942</v>
      </c>
      <c r="D1058" s="17" t="s">
        <v>2402</v>
      </c>
      <c r="E1058" s="17" t="s">
        <v>2958</v>
      </c>
      <c r="F1058" s="32" t="s">
        <v>2961</v>
      </c>
      <c r="G1058" s="18" t="s">
        <v>311</v>
      </c>
      <c r="H1058" s="18" t="s">
        <v>119</v>
      </c>
      <c r="I1058" s="18" t="s">
        <v>18</v>
      </c>
      <c r="J1058" s="18" t="s">
        <v>25</v>
      </c>
      <c r="K1058" s="19" t="str">
        <f t="shared" si="38"/>
        <v>S74GL0005S22743900</v>
      </c>
      <c r="L1058" s="18" t="s">
        <v>4</v>
      </c>
      <c r="M1058" s="18" t="s">
        <v>130</v>
      </c>
      <c r="N1058" s="19" t="s">
        <v>0</v>
      </c>
      <c r="O1058" s="18" t="s">
        <v>402</v>
      </c>
      <c r="P1058" s="20">
        <v>11</v>
      </c>
      <c r="Q1058" s="21">
        <v>82</v>
      </c>
      <c r="R1058" s="21">
        <f t="shared" si="39"/>
        <v>902</v>
      </c>
      <c r="S1058" s="90" t="s">
        <v>3004</v>
      </c>
    </row>
    <row r="1059" spans="1:19" x14ac:dyDescent="0.2">
      <c r="A1059" s="95"/>
      <c r="B1059" s="15" t="s">
        <v>2932</v>
      </c>
      <c r="C1059" s="16" t="s">
        <v>2942</v>
      </c>
      <c r="D1059" s="17" t="s">
        <v>2402</v>
      </c>
      <c r="E1059" s="17" t="s">
        <v>2958</v>
      </c>
      <c r="F1059" s="32" t="s">
        <v>2961</v>
      </c>
      <c r="G1059" s="18" t="s">
        <v>311</v>
      </c>
      <c r="H1059" s="18" t="s">
        <v>119</v>
      </c>
      <c r="I1059" s="18" t="s">
        <v>18</v>
      </c>
      <c r="J1059" s="18" t="s">
        <v>25</v>
      </c>
      <c r="K1059" s="19" t="str">
        <f t="shared" si="38"/>
        <v>S74GL0005S22743900</v>
      </c>
      <c r="L1059" s="18" t="s">
        <v>4</v>
      </c>
      <c r="M1059" s="18" t="s">
        <v>130</v>
      </c>
      <c r="N1059" s="19" t="s">
        <v>5</v>
      </c>
      <c r="O1059" s="18" t="s">
        <v>1785</v>
      </c>
      <c r="P1059" s="20">
        <v>1</v>
      </c>
      <c r="Q1059" s="21">
        <v>82</v>
      </c>
      <c r="R1059" s="21">
        <f t="shared" si="39"/>
        <v>82</v>
      </c>
      <c r="S1059" s="90" t="s">
        <v>3004</v>
      </c>
    </row>
    <row r="1060" spans="1:19" x14ac:dyDescent="0.2">
      <c r="A1060" s="95"/>
      <c r="B1060" s="15" t="s">
        <v>2932</v>
      </c>
      <c r="C1060" s="16" t="s">
        <v>2942</v>
      </c>
      <c r="D1060" s="17" t="s">
        <v>2402</v>
      </c>
      <c r="E1060" s="17" t="s">
        <v>2958</v>
      </c>
      <c r="F1060" s="32" t="s">
        <v>2961</v>
      </c>
      <c r="G1060" s="18" t="s">
        <v>311</v>
      </c>
      <c r="H1060" s="18" t="s">
        <v>119</v>
      </c>
      <c r="I1060" s="18" t="s">
        <v>18</v>
      </c>
      <c r="J1060" s="18" t="s">
        <v>25</v>
      </c>
      <c r="K1060" s="19" t="str">
        <f t="shared" si="38"/>
        <v>S74GL0005S22743900</v>
      </c>
      <c r="L1060" s="18" t="s">
        <v>4</v>
      </c>
      <c r="M1060" s="18" t="s">
        <v>130</v>
      </c>
      <c r="N1060" s="19" t="s">
        <v>7</v>
      </c>
      <c r="O1060" s="18" t="s">
        <v>1786</v>
      </c>
      <c r="P1060" s="20">
        <v>3</v>
      </c>
      <c r="Q1060" s="21">
        <v>82</v>
      </c>
      <c r="R1060" s="21">
        <f t="shared" si="39"/>
        <v>246</v>
      </c>
      <c r="S1060" s="90" t="s">
        <v>3004</v>
      </c>
    </row>
    <row r="1061" spans="1:19" x14ac:dyDescent="0.2">
      <c r="A1061" s="95"/>
      <c r="B1061" s="15" t="s">
        <v>2932</v>
      </c>
      <c r="C1061" s="16" t="s">
        <v>2942</v>
      </c>
      <c r="D1061" s="17" t="s">
        <v>2402</v>
      </c>
      <c r="E1061" s="17" t="s">
        <v>2958</v>
      </c>
      <c r="F1061" s="32" t="s">
        <v>2961</v>
      </c>
      <c r="G1061" s="18" t="s">
        <v>311</v>
      </c>
      <c r="H1061" s="18" t="s">
        <v>119</v>
      </c>
      <c r="I1061" s="18" t="s">
        <v>18</v>
      </c>
      <c r="J1061" s="18" t="s">
        <v>25</v>
      </c>
      <c r="K1061" s="19" t="str">
        <f t="shared" si="38"/>
        <v>S74GL0005S22743900</v>
      </c>
      <c r="L1061" s="18" t="s">
        <v>4</v>
      </c>
      <c r="M1061" s="18" t="s">
        <v>130</v>
      </c>
      <c r="N1061" s="19" t="s">
        <v>8</v>
      </c>
      <c r="O1061" s="18" t="s">
        <v>1787</v>
      </c>
      <c r="P1061" s="20">
        <v>3</v>
      </c>
      <c r="Q1061" s="21">
        <v>82</v>
      </c>
      <c r="R1061" s="21">
        <f t="shared" si="39"/>
        <v>246</v>
      </c>
      <c r="S1061" s="90" t="s">
        <v>3004</v>
      </c>
    </row>
    <row r="1062" spans="1:19" x14ac:dyDescent="0.2">
      <c r="A1062" s="95"/>
      <c r="B1062" s="15" t="s">
        <v>2932</v>
      </c>
      <c r="C1062" s="16" t="s">
        <v>2942</v>
      </c>
      <c r="D1062" s="17" t="s">
        <v>2402</v>
      </c>
      <c r="E1062" s="17" t="s">
        <v>2958</v>
      </c>
      <c r="F1062" s="32" t="s">
        <v>2961</v>
      </c>
      <c r="G1062" s="18" t="s">
        <v>449</v>
      </c>
      <c r="H1062" s="18" t="s">
        <v>119</v>
      </c>
      <c r="I1062" s="18" t="s">
        <v>419</v>
      </c>
      <c r="J1062" s="18" t="s">
        <v>160</v>
      </c>
      <c r="K1062" s="19" t="str">
        <f t="shared" si="38"/>
        <v>S74GL0006S22743455</v>
      </c>
      <c r="L1062" s="18" t="s">
        <v>4</v>
      </c>
      <c r="M1062" s="18" t="s">
        <v>130</v>
      </c>
      <c r="N1062" s="19" t="s">
        <v>6</v>
      </c>
      <c r="O1062" s="18" t="s">
        <v>1788</v>
      </c>
      <c r="P1062" s="20">
        <v>1</v>
      </c>
      <c r="Q1062" s="21">
        <v>84</v>
      </c>
      <c r="R1062" s="21">
        <f t="shared" si="39"/>
        <v>84</v>
      </c>
      <c r="S1062" s="90" t="s">
        <v>3004</v>
      </c>
    </row>
    <row r="1063" spans="1:19" x14ac:dyDescent="0.2">
      <c r="A1063" s="95"/>
      <c r="B1063" s="15" t="s">
        <v>2932</v>
      </c>
      <c r="C1063" s="16" t="s">
        <v>2942</v>
      </c>
      <c r="D1063" s="17" t="s">
        <v>2402</v>
      </c>
      <c r="E1063" s="17" t="s">
        <v>2958</v>
      </c>
      <c r="F1063" s="32" t="s">
        <v>2961</v>
      </c>
      <c r="G1063" s="18" t="s">
        <v>449</v>
      </c>
      <c r="H1063" s="18" t="s">
        <v>119</v>
      </c>
      <c r="I1063" s="18" t="s">
        <v>419</v>
      </c>
      <c r="J1063" s="18" t="s">
        <v>160</v>
      </c>
      <c r="K1063" s="19" t="str">
        <f t="shared" si="38"/>
        <v>S74GL0006S22743455</v>
      </c>
      <c r="L1063" s="18" t="s">
        <v>4</v>
      </c>
      <c r="M1063" s="18" t="s">
        <v>130</v>
      </c>
      <c r="N1063" s="19" t="s">
        <v>0</v>
      </c>
      <c r="O1063" s="18" t="s">
        <v>1789</v>
      </c>
      <c r="P1063" s="20">
        <v>1</v>
      </c>
      <c r="Q1063" s="21">
        <v>84</v>
      </c>
      <c r="R1063" s="21">
        <f t="shared" si="39"/>
        <v>84</v>
      </c>
      <c r="S1063" s="90" t="s">
        <v>3004</v>
      </c>
    </row>
    <row r="1064" spans="1:19" x14ac:dyDescent="0.2">
      <c r="A1064" s="95"/>
      <c r="B1064" s="15" t="s">
        <v>2932</v>
      </c>
      <c r="C1064" s="16" t="s">
        <v>2942</v>
      </c>
      <c r="D1064" s="17" t="s">
        <v>2402</v>
      </c>
      <c r="E1064" s="17" t="s">
        <v>2958</v>
      </c>
      <c r="F1064" s="32" t="s">
        <v>2961</v>
      </c>
      <c r="G1064" s="18" t="s">
        <v>449</v>
      </c>
      <c r="H1064" s="18" t="s">
        <v>119</v>
      </c>
      <c r="I1064" s="18" t="s">
        <v>419</v>
      </c>
      <c r="J1064" s="18" t="s">
        <v>160</v>
      </c>
      <c r="K1064" s="19" t="str">
        <f t="shared" si="38"/>
        <v>S74GL0006S22743455</v>
      </c>
      <c r="L1064" s="18" t="s">
        <v>4</v>
      </c>
      <c r="M1064" s="18" t="s">
        <v>130</v>
      </c>
      <c r="N1064" s="19" t="s">
        <v>8</v>
      </c>
      <c r="O1064" s="18" t="s">
        <v>1790</v>
      </c>
      <c r="P1064" s="20">
        <v>1</v>
      </c>
      <c r="Q1064" s="21">
        <v>84</v>
      </c>
      <c r="R1064" s="21">
        <f t="shared" si="39"/>
        <v>84</v>
      </c>
      <c r="S1064" s="90" t="s">
        <v>3004</v>
      </c>
    </row>
    <row r="1065" spans="1:19" x14ac:dyDescent="0.2">
      <c r="A1065" s="95"/>
      <c r="B1065" s="15" t="s">
        <v>2932</v>
      </c>
      <c r="C1065" s="16" t="s">
        <v>2942</v>
      </c>
      <c r="D1065" s="17" t="s">
        <v>2402</v>
      </c>
      <c r="E1065" s="17" t="s">
        <v>2958</v>
      </c>
      <c r="F1065" s="32" t="s">
        <v>2961</v>
      </c>
      <c r="G1065" s="18" t="s">
        <v>449</v>
      </c>
      <c r="H1065" s="18" t="s">
        <v>119</v>
      </c>
      <c r="I1065" s="18" t="s">
        <v>18</v>
      </c>
      <c r="J1065" s="18" t="s">
        <v>25</v>
      </c>
      <c r="K1065" s="19" t="str">
        <f t="shared" si="38"/>
        <v>S74GL0006S22743900</v>
      </c>
      <c r="L1065" s="18" t="s">
        <v>4</v>
      </c>
      <c r="M1065" s="18" t="s">
        <v>130</v>
      </c>
      <c r="N1065" s="19" t="s">
        <v>0</v>
      </c>
      <c r="O1065" s="18" t="s">
        <v>1791</v>
      </c>
      <c r="P1065" s="20">
        <v>2</v>
      </c>
      <c r="Q1065" s="21">
        <v>84</v>
      </c>
      <c r="R1065" s="21">
        <f t="shared" si="39"/>
        <v>168</v>
      </c>
      <c r="S1065" s="90" t="s">
        <v>3004</v>
      </c>
    </row>
    <row r="1066" spans="1:19" x14ac:dyDescent="0.2">
      <c r="A1066" s="95"/>
      <c r="B1066" s="15" t="s">
        <v>2932</v>
      </c>
      <c r="C1066" s="16" t="s">
        <v>2942</v>
      </c>
      <c r="D1066" s="17" t="s">
        <v>2402</v>
      </c>
      <c r="E1066" s="17" t="s">
        <v>2958</v>
      </c>
      <c r="F1066" s="32" t="s">
        <v>2961</v>
      </c>
      <c r="G1066" s="18" t="s">
        <v>449</v>
      </c>
      <c r="H1066" s="18" t="s">
        <v>119</v>
      </c>
      <c r="I1066" s="18" t="s">
        <v>18</v>
      </c>
      <c r="J1066" s="18" t="s">
        <v>25</v>
      </c>
      <c r="K1066" s="19" t="str">
        <f t="shared" si="38"/>
        <v>S74GL0006S22743900</v>
      </c>
      <c r="L1066" s="18" t="s">
        <v>4</v>
      </c>
      <c r="M1066" s="18" t="s">
        <v>130</v>
      </c>
      <c r="N1066" s="19" t="s">
        <v>5</v>
      </c>
      <c r="O1066" s="18" t="s">
        <v>1792</v>
      </c>
      <c r="P1066" s="20">
        <v>2</v>
      </c>
      <c r="Q1066" s="21">
        <v>84</v>
      </c>
      <c r="R1066" s="21">
        <f t="shared" si="39"/>
        <v>168</v>
      </c>
      <c r="S1066" s="90" t="s">
        <v>3004</v>
      </c>
    </row>
    <row r="1067" spans="1:19" x14ac:dyDescent="0.2">
      <c r="A1067" s="95"/>
      <c r="B1067" s="15" t="s">
        <v>2932</v>
      </c>
      <c r="C1067" s="16" t="s">
        <v>2942</v>
      </c>
      <c r="D1067" s="17" t="s">
        <v>2402</v>
      </c>
      <c r="E1067" s="17" t="s">
        <v>2958</v>
      </c>
      <c r="F1067" s="32" t="s">
        <v>2961</v>
      </c>
      <c r="G1067" s="18" t="s">
        <v>449</v>
      </c>
      <c r="H1067" s="18" t="s">
        <v>119</v>
      </c>
      <c r="I1067" s="18" t="s">
        <v>186</v>
      </c>
      <c r="J1067" s="18" t="s">
        <v>312</v>
      </c>
      <c r="K1067" s="19" t="str">
        <f t="shared" si="38"/>
        <v>S74GL0006S22743911</v>
      </c>
      <c r="L1067" s="18" t="s">
        <v>4</v>
      </c>
      <c r="M1067" s="18" t="s">
        <v>130</v>
      </c>
      <c r="N1067" s="19" t="s">
        <v>6</v>
      </c>
      <c r="O1067" s="18" t="s">
        <v>1793</v>
      </c>
      <c r="P1067" s="20">
        <v>1</v>
      </c>
      <c r="Q1067" s="21">
        <v>84</v>
      </c>
      <c r="R1067" s="21">
        <f t="shared" si="39"/>
        <v>84</v>
      </c>
      <c r="S1067" s="90" t="s">
        <v>3004</v>
      </c>
    </row>
    <row r="1068" spans="1:19" x14ac:dyDescent="0.2">
      <c r="A1068" s="95"/>
      <c r="B1068" s="15" t="s">
        <v>2932</v>
      </c>
      <c r="C1068" s="16" t="s">
        <v>2942</v>
      </c>
      <c r="D1068" s="17" t="s">
        <v>2402</v>
      </c>
      <c r="E1068" s="17" t="s">
        <v>2958</v>
      </c>
      <c r="F1068" s="32" t="s">
        <v>2961</v>
      </c>
      <c r="G1068" s="18" t="s">
        <v>449</v>
      </c>
      <c r="H1068" s="18" t="s">
        <v>119</v>
      </c>
      <c r="I1068" s="18" t="s">
        <v>186</v>
      </c>
      <c r="J1068" s="18" t="s">
        <v>312</v>
      </c>
      <c r="K1068" s="19" t="str">
        <f t="shared" si="38"/>
        <v>S74GL0006S22743911</v>
      </c>
      <c r="L1068" s="18" t="s">
        <v>4</v>
      </c>
      <c r="M1068" s="18" t="s">
        <v>130</v>
      </c>
      <c r="N1068" s="19" t="s">
        <v>5</v>
      </c>
      <c r="O1068" s="18" t="s">
        <v>1794</v>
      </c>
      <c r="P1068" s="20">
        <v>1</v>
      </c>
      <c r="Q1068" s="21">
        <v>84</v>
      </c>
      <c r="R1068" s="21">
        <f t="shared" si="39"/>
        <v>84</v>
      </c>
      <c r="S1068" s="90" t="s">
        <v>3004</v>
      </c>
    </row>
    <row r="1069" spans="1:19" x14ac:dyDescent="0.2">
      <c r="A1069" s="97"/>
      <c r="B1069" s="15" t="s">
        <v>2932</v>
      </c>
      <c r="C1069" s="16" t="s">
        <v>2942</v>
      </c>
      <c r="D1069" s="17" t="s">
        <v>2402</v>
      </c>
      <c r="E1069" s="17" t="s">
        <v>2958</v>
      </c>
      <c r="F1069" s="32" t="s">
        <v>2961</v>
      </c>
      <c r="G1069" s="18" t="s">
        <v>449</v>
      </c>
      <c r="H1069" s="18" t="s">
        <v>119</v>
      </c>
      <c r="I1069" s="18" t="s">
        <v>186</v>
      </c>
      <c r="J1069" s="18" t="s">
        <v>312</v>
      </c>
      <c r="K1069" s="19" t="str">
        <f t="shared" si="38"/>
        <v>S74GL0006S22743911</v>
      </c>
      <c r="L1069" s="18" t="s">
        <v>4</v>
      </c>
      <c r="M1069" s="18" t="s">
        <v>130</v>
      </c>
      <c r="N1069" s="19" t="s">
        <v>7</v>
      </c>
      <c r="O1069" s="18" t="s">
        <v>1795</v>
      </c>
      <c r="P1069" s="20">
        <v>1</v>
      </c>
      <c r="Q1069" s="21">
        <v>84</v>
      </c>
      <c r="R1069" s="21">
        <f t="shared" si="39"/>
        <v>84</v>
      </c>
      <c r="S1069" s="90" t="s">
        <v>3004</v>
      </c>
    </row>
    <row r="1070" spans="1:19" ht="29.1" customHeight="1" x14ac:dyDescent="0.2">
      <c r="A1070" s="94"/>
      <c r="B1070" s="15" t="s">
        <v>2932</v>
      </c>
      <c r="C1070" s="16" t="s">
        <v>65</v>
      </c>
      <c r="D1070" s="17" t="s">
        <v>2402</v>
      </c>
      <c r="E1070" s="17" t="s">
        <v>2958</v>
      </c>
      <c r="F1070" s="32" t="s">
        <v>2961</v>
      </c>
      <c r="G1070" s="18" t="s">
        <v>613</v>
      </c>
      <c r="H1070" s="18" t="s">
        <v>120</v>
      </c>
      <c r="I1070" s="18" t="s">
        <v>18</v>
      </c>
      <c r="J1070" s="18" t="s">
        <v>25</v>
      </c>
      <c r="K1070" s="19" t="str">
        <f t="shared" si="38"/>
        <v>S74GU0181S25030900</v>
      </c>
      <c r="L1070" s="18" t="s">
        <v>4</v>
      </c>
      <c r="M1070" s="18" t="s">
        <v>130</v>
      </c>
      <c r="N1070" s="19" t="s">
        <v>6</v>
      </c>
      <c r="O1070" s="18" t="s">
        <v>2260</v>
      </c>
      <c r="P1070" s="20">
        <v>5</v>
      </c>
      <c r="Q1070" s="21">
        <v>255</v>
      </c>
      <c r="R1070" s="21">
        <f t="shared" si="39"/>
        <v>1275</v>
      </c>
      <c r="S1070" s="90" t="s">
        <v>3004</v>
      </c>
    </row>
    <row r="1071" spans="1:19" ht="29.1" customHeight="1" x14ac:dyDescent="0.2">
      <c r="A1071" s="95"/>
      <c r="B1071" s="15" t="s">
        <v>2932</v>
      </c>
      <c r="C1071" s="16" t="s">
        <v>65</v>
      </c>
      <c r="D1071" s="17" t="s">
        <v>2402</v>
      </c>
      <c r="E1071" s="17" t="s">
        <v>2958</v>
      </c>
      <c r="F1071" s="32" t="s">
        <v>2961</v>
      </c>
      <c r="G1071" s="18" t="s">
        <v>613</v>
      </c>
      <c r="H1071" s="18" t="s">
        <v>120</v>
      </c>
      <c r="I1071" s="18" t="s">
        <v>18</v>
      </c>
      <c r="J1071" s="18" t="s">
        <v>25</v>
      </c>
      <c r="K1071" s="19" t="str">
        <f t="shared" si="38"/>
        <v>S74GU0181S25030900</v>
      </c>
      <c r="L1071" s="18" t="s">
        <v>4</v>
      </c>
      <c r="M1071" s="18" t="s">
        <v>130</v>
      </c>
      <c r="N1071" s="19" t="s">
        <v>0</v>
      </c>
      <c r="O1071" s="18" t="s">
        <v>2261</v>
      </c>
      <c r="P1071" s="20">
        <v>7</v>
      </c>
      <c r="Q1071" s="21">
        <v>255</v>
      </c>
      <c r="R1071" s="21">
        <f t="shared" si="39"/>
        <v>1785</v>
      </c>
      <c r="S1071" s="90" t="s">
        <v>3004</v>
      </c>
    </row>
    <row r="1072" spans="1:19" ht="29.1" customHeight="1" x14ac:dyDescent="0.2">
      <c r="A1072" s="97"/>
      <c r="B1072" s="15" t="s">
        <v>2932</v>
      </c>
      <c r="C1072" s="16" t="s">
        <v>65</v>
      </c>
      <c r="D1072" s="17" t="s">
        <v>2402</v>
      </c>
      <c r="E1072" s="17" t="s">
        <v>2958</v>
      </c>
      <c r="F1072" s="32" t="s">
        <v>2961</v>
      </c>
      <c r="G1072" s="18" t="s">
        <v>613</v>
      </c>
      <c r="H1072" s="18" t="s">
        <v>120</v>
      </c>
      <c r="I1072" s="18" t="s">
        <v>18</v>
      </c>
      <c r="J1072" s="18" t="s">
        <v>25</v>
      </c>
      <c r="K1072" s="19" t="str">
        <f t="shared" si="38"/>
        <v>S74GU0181S25030900</v>
      </c>
      <c r="L1072" s="18" t="s">
        <v>4</v>
      </c>
      <c r="M1072" s="18" t="s">
        <v>130</v>
      </c>
      <c r="N1072" s="19" t="s">
        <v>5</v>
      </c>
      <c r="O1072" s="18" t="s">
        <v>2262</v>
      </c>
      <c r="P1072" s="20">
        <v>1</v>
      </c>
      <c r="Q1072" s="21">
        <v>255</v>
      </c>
      <c r="R1072" s="21">
        <f t="shared" si="39"/>
        <v>255</v>
      </c>
      <c r="S1072" s="90" t="s">
        <v>3004</v>
      </c>
    </row>
    <row r="1073" spans="1:19" s="35" customFormat="1" ht="155.1" customHeight="1" x14ac:dyDescent="0.2">
      <c r="A1073" s="15"/>
      <c r="B1073" s="15" t="s">
        <v>2932</v>
      </c>
      <c r="C1073" s="16" t="s">
        <v>65</v>
      </c>
      <c r="D1073" s="16" t="s">
        <v>2402</v>
      </c>
      <c r="E1073" s="17" t="s">
        <v>2958</v>
      </c>
      <c r="F1073" s="32" t="s">
        <v>2961</v>
      </c>
      <c r="G1073" s="32" t="s">
        <v>2263</v>
      </c>
      <c r="H1073" s="32" t="s">
        <v>720</v>
      </c>
      <c r="I1073" s="32" t="s">
        <v>59</v>
      </c>
      <c r="J1073" s="32" t="s">
        <v>2264</v>
      </c>
      <c r="K1073" s="31" t="str">
        <f t="shared" si="38"/>
        <v>S74GU0187S25202860M</v>
      </c>
      <c r="L1073" s="32" t="s">
        <v>4</v>
      </c>
      <c r="M1073" s="32" t="s">
        <v>130</v>
      </c>
      <c r="N1073" s="31" t="s">
        <v>6</v>
      </c>
      <c r="O1073" s="32" t="s">
        <v>2265</v>
      </c>
      <c r="P1073" s="33">
        <v>1</v>
      </c>
      <c r="Q1073" s="34">
        <v>96</v>
      </c>
      <c r="R1073" s="34">
        <f t="shared" si="39"/>
        <v>96</v>
      </c>
      <c r="S1073" s="90" t="s">
        <v>3004</v>
      </c>
    </row>
    <row r="1074" spans="1:19" ht="83.1" customHeight="1" x14ac:dyDescent="0.2">
      <c r="A1074" s="94"/>
      <c r="B1074" s="15" t="s">
        <v>2932</v>
      </c>
      <c r="C1074" s="16" t="s">
        <v>65</v>
      </c>
      <c r="D1074" s="17" t="s">
        <v>2402</v>
      </c>
      <c r="E1074" s="17" t="s">
        <v>2958</v>
      </c>
      <c r="F1074" s="32" t="s">
        <v>2961</v>
      </c>
      <c r="G1074" s="18" t="s">
        <v>2266</v>
      </c>
      <c r="H1074" s="18" t="s">
        <v>120</v>
      </c>
      <c r="I1074" s="18" t="s">
        <v>173</v>
      </c>
      <c r="J1074" s="18" t="s">
        <v>1375</v>
      </c>
      <c r="K1074" s="19" t="str">
        <f t="shared" si="38"/>
        <v>S74GU0220S25030313</v>
      </c>
      <c r="L1074" s="18" t="s">
        <v>4</v>
      </c>
      <c r="M1074" s="18" t="s">
        <v>130</v>
      </c>
      <c r="N1074" s="19" t="s">
        <v>6</v>
      </c>
      <c r="O1074" s="18" t="s">
        <v>2267</v>
      </c>
      <c r="P1074" s="20">
        <v>1</v>
      </c>
      <c r="Q1074" s="21">
        <v>117</v>
      </c>
      <c r="R1074" s="21">
        <f t="shared" si="39"/>
        <v>117</v>
      </c>
      <c r="S1074" s="90" t="s">
        <v>3004</v>
      </c>
    </row>
    <row r="1075" spans="1:19" ht="83.1" customHeight="1" x14ac:dyDescent="0.2">
      <c r="A1075" s="97"/>
      <c r="B1075" s="15" t="s">
        <v>2932</v>
      </c>
      <c r="C1075" s="16" t="s">
        <v>65</v>
      </c>
      <c r="D1075" s="17" t="s">
        <v>2402</v>
      </c>
      <c r="E1075" s="17" t="s">
        <v>2958</v>
      </c>
      <c r="F1075" s="32" t="s">
        <v>2961</v>
      </c>
      <c r="G1075" s="18" t="s">
        <v>2266</v>
      </c>
      <c r="H1075" s="18" t="s">
        <v>120</v>
      </c>
      <c r="I1075" s="18" t="s">
        <v>173</v>
      </c>
      <c r="J1075" s="18" t="s">
        <v>1375</v>
      </c>
      <c r="K1075" s="19" t="str">
        <f t="shared" si="38"/>
        <v>S74GU0220S25030313</v>
      </c>
      <c r="L1075" s="18" t="s">
        <v>4</v>
      </c>
      <c r="M1075" s="18" t="s">
        <v>130</v>
      </c>
      <c r="N1075" s="19" t="s">
        <v>0</v>
      </c>
      <c r="O1075" s="18" t="s">
        <v>2268</v>
      </c>
      <c r="P1075" s="20">
        <v>1</v>
      </c>
      <c r="Q1075" s="21">
        <v>117</v>
      </c>
      <c r="R1075" s="21">
        <f t="shared" si="39"/>
        <v>117</v>
      </c>
      <c r="S1075" s="90" t="s">
        <v>3004</v>
      </c>
    </row>
    <row r="1076" spans="1:19" ht="33" customHeight="1" x14ac:dyDescent="0.2">
      <c r="A1076" s="94"/>
      <c r="B1076" s="15" t="s">
        <v>2932</v>
      </c>
      <c r="C1076" s="16" t="s">
        <v>65</v>
      </c>
      <c r="D1076" s="17" t="s">
        <v>2402</v>
      </c>
      <c r="E1076" s="17" t="s">
        <v>2958</v>
      </c>
      <c r="F1076" s="32" t="s">
        <v>2961</v>
      </c>
      <c r="G1076" s="18" t="s">
        <v>2016</v>
      </c>
      <c r="H1076" s="18" t="s">
        <v>120</v>
      </c>
      <c r="I1076" s="18" t="s">
        <v>78</v>
      </c>
      <c r="J1076" s="18" t="s">
        <v>29</v>
      </c>
      <c r="K1076" s="19" t="str">
        <f t="shared" si="38"/>
        <v>S74GU0259S25030305</v>
      </c>
      <c r="L1076" s="18" t="s">
        <v>4</v>
      </c>
      <c r="M1076" s="18" t="s">
        <v>130</v>
      </c>
      <c r="N1076" s="19" t="s">
        <v>6</v>
      </c>
      <c r="O1076" s="18" t="s">
        <v>2269</v>
      </c>
      <c r="P1076" s="20">
        <v>2</v>
      </c>
      <c r="Q1076" s="21">
        <v>128</v>
      </c>
      <c r="R1076" s="21">
        <f t="shared" si="39"/>
        <v>256</v>
      </c>
      <c r="S1076" s="90" t="s">
        <v>3004</v>
      </c>
    </row>
    <row r="1077" spans="1:19" ht="33" customHeight="1" x14ac:dyDescent="0.2">
      <c r="A1077" s="95"/>
      <c r="B1077" s="15" t="s">
        <v>2932</v>
      </c>
      <c r="C1077" s="16" t="s">
        <v>65</v>
      </c>
      <c r="D1077" s="17" t="s">
        <v>2402</v>
      </c>
      <c r="E1077" s="17" t="s">
        <v>2958</v>
      </c>
      <c r="F1077" s="32" t="s">
        <v>2961</v>
      </c>
      <c r="G1077" s="18" t="s">
        <v>2016</v>
      </c>
      <c r="H1077" s="18" t="s">
        <v>120</v>
      </c>
      <c r="I1077" s="18" t="s">
        <v>78</v>
      </c>
      <c r="J1077" s="18" t="s">
        <v>29</v>
      </c>
      <c r="K1077" s="19" t="str">
        <f t="shared" si="38"/>
        <v>S74GU0259S25030305</v>
      </c>
      <c r="L1077" s="18" t="s">
        <v>4</v>
      </c>
      <c r="M1077" s="18" t="s">
        <v>130</v>
      </c>
      <c r="N1077" s="19" t="s">
        <v>5</v>
      </c>
      <c r="O1077" s="18" t="s">
        <v>2270</v>
      </c>
      <c r="P1077" s="20">
        <v>1</v>
      </c>
      <c r="Q1077" s="21">
        <v>128</v>
      </c>
      <c r="R1077" s="21">
        <f t="shared" si="39"/>
        <v>128</v>
      </c>
      <c r="S1077" s="90" t="s">
        <v>3004</v>
      </c>
    </row>
    <row r="1078" spans="1:19" ht="33" customHeight="1" x14ac:dyDescent="0.2">
      <c r="A1078" s="95"/>
      <c r="B1078" s="15" t="s">
        <v>2932</v>
      </c>
      <c r="C1078" s="16" t="s">
        <v>65</v>
      </c>
      <c r="D1078" s="17" t="s">
        <v>2402</v>
      </c>
      <c r="E1078" s="17" t="s">
        <v>2958</v>
      </c>
      <c r="F1078" s="32" t="s">
        <v>2961</v>
      </c>
      <c r="G1078" s="18" t="s">
        <v>2016</v>
      </c>
      <c r="H1078" s="18" t="s">
        <v>120</v>
      </c>
      <c r="I1078" s="18" t="s">
        <v>78</v>
      </c>
      <c r="J1078" s="18" t="s">
        <v>29</v>
      </c>
      <c r="K1078" s="19" t="str">
        <f t="shared" si="38"/>
        <v>S74GU0259S25030305</v>
      </c>
      <c r="L1078" s="18" t="s">
        <v>4</v>
      </c>
      <c r="M1078" s="18" t="s">
        <v>130</v>
      </c>
      <c r="N1078" s="19" t="s">
        <v>7</v>
      </c>
      <c r="O1078" s="18" t="s">
        <v>2271</v>
      </c>
      <c r="P1078" s="20">
        <v>2</v>
      </c>
      <c r="Q1078" s="21">
        <v>128</v>
      </c>
      <c r="R1078" s="21">
        <f t="shared" si="39"/>
        <v>256</v>
      </c>
      <c r="S1078" s="90" t="s">
        <v>3004</v>
      </c>
    </row>
    <row r="1079" spans="1:19" ht="33" customHeight="1" x14ac:dyDescent="0.2">
      <c r="A1079" s="95"/>
      <c r="B1079" s="15" t="s">
        <v>2932</v>
      </c>
      <c r="C1079" s="16" t="s">
        <v>65</v>
      </c>
      <c r="D1079" s="17" t="s">
        <v>2402</v>
      </c>
      <c r="E1079" s="17" t="s">
        <v>2958</v>
      </c>
      <c r="F1079" s="32" t="s">
        <v>2961</v>
      </c>
      <c r="G1079" s="18" t="s">
        <v>2016</v>
      </c>
      <c r="H1079" s="18" t="s">
        <v>120</v>
      </c>
      <c r="I1079" s="18" t="s">
        <v>78</v>
      </c>
      <c r="J1079" s="18" t="s">
        <v>29</v>
      </c>
      <c r="K1079" s="19" t="str">
        <f t="shared" si="38"/>
        <v>S74GU0259S25030305</v>
      </c>
      <c r="L1079" s="18" t="s">
        <v>4</v>
      </c>
      <c r="M1079" s="18" t="s">
        <v>130</v>
      </c>
      <c r="N1079" s="19" t="s">
        <v>8</v>
      </c>
      <c r="O1079" s="18" t="s">
        <v>2272</v>
      </c>
      <c r="P1079" s="20">
        <v>1</v>
      </c>
      <c r="Q1079" s="21">
        <v>128</v>
      </c>
      <c r="R1079" s="21">
        <f t="shared" si="39"/>
        <v>128</v>
      </c>
      <c r="S1079" s="90" t="s">
        <v>3004</v>
      </c>
    </row>
    <row r="1080" spans="1:19" ht="33" customHeight="1" x14ac:dyDescent="0.2">
      <c r="A1080" s="97"/>
      <c r="B1080" s="15" t="s">
        <v>2932</v>
      </c>
      <c r="C1080" s="16" t="s">
        <v>65</v>
      </c>
      <c r="D1080" s="17" t="s">
        <v>2402</v>
      </c>
      <c r="E1080" s="17" t="s">
        <v>2958</v>
      </c>
      <c r="F1080" s="32" t="s">
        <v>2961</v>
      </c>
      <c r="G1080" s="18" t="s">
        <v>2016</v>
      </c>
      <c r="H1080" s="18" t="s">
        <v>120</v>
      </c>
      <c r="I1080" s="18" t="s">
        <v>78</v>
      </c>
      <c r="J1080" s="18" t="s">
        <v>29</v>
      </c>
      <c r="K1080" s="19" t="str">
        <f t="shared" si="38"/>
        <v>S74GU0259S25030305</v>
      </c>
      <c r="L1080" s="18" t="s">
        <v>4</v>
      </c>
      <c r="M1080" s="18" t="s">
        <v>130</v>
      </c>
      <c r="N1080" s="19" t="s">
        <v>40</v>
      </c>
      <c r="O1080" s="18" t="s">
        <v>2273</v>
      </c>
      <c r="P1080" s="20">
        <v>1</v>
      </c>
      <c r="Q1080" s="21">
        <v>128</v>
      </c>
      <c r="R1080" s="21">
        <f t="shared" si="39"/>
        <v>128</v>
      </c>
      <c r="S1080" s="90" t="s">
        <v>3004</v>
      </c>
    </row>
    <row r="1081" spans="1:19" ht="36.950000000000003" customHeight="1" x14ac:dyDescent="0.2">
      <c r="A1081" s="94"/>
      <c r="B1081" s="15" t="s">
        <v>2932</v>
      </c>
      <c r="C1081" s="16" t="s">
        <v>65</v>
      </c>
      <c r="D1081" s="17" t="s">
        <v>2402</v>
      </c>
      <c r="E1081" s="17" t="s">
        <v>2958</v>
      </c>
      <c r="F1081" s="32" t="s">
        <v>2961</v>
      </c>
      <c r="G1081" s="18" t="s">
        <v>2017</v>
      </c>
      <c r="H1081" s="18" t="s">
        <v>120</v>
      </c>
      <c r="I1081" s="18" t="s">
        <v>1</v>
      </c>
      <c r="J1081" s="18" t="s">
        <v>2</v>
      </c>
      <c r="K1081" s="19" t="str">
        <f t="shared" si="38"/>
        <v>S74GU0268S25030100</v>
      </c>
      <c r="L1081" s="18" t="s">
        <v>4</v>
      </c>
      <c r="M1081" s="18" t="s">
        <v>130</v>
      </c>
      <c r="N1081" s="19" t="s">
        <v>6</v>
      </c>
      <c r="O1081" s="18" t="s">
        <v>2274</v>
      </c>
      <c r="P1081" s="20">
        <v>1</v>
      </c>
      <c r="Q1081" s="21">
        <v>128</v>
      </c>
      <c r="R1081" s="21">
        <f t="shared" si="39"/>
        <v>128</v>
      </c>
      <c r="S1081" s="90" t="s">
        <v>3004</v>
      </c>
    </row>
    <row r="1082" spans="1:19" ht="36.950000000000003" customHeight="1" x14ac:dyDescent="0.2">
      <c r="A1082" s="95"/>
      <c r="B1082" s="15" t="s">
        <v>2932</v>
      </c>
      <c r="C1082" s="16" t="s">
        <v>65</v>
      </c>
      <c r="D1082" s="17" t="s">
        <v>2402</v>
      </c>
      <c r="E1082" s="17" t="s">
        <v>2958</v>
      </c>
      <c r="F1082" s="32" t="s">
        <v>2961</v>
      </c>
      <c r="G1082" s="18" t="s">
        <v>2017</v>
      </c>
      <c r="H1082" s="18" t="s">
        <v>120</v>
      </c>
      <c r="I1082" s="18" t="s">
        <v>18</v>
      </c>
      <c r="J1082" s="18" t="s">
        <v>25</v>
      </c>
      <c r="K1082" s="19" t="str">
        <f t="shared" si="38"/>
        <v>S74GU0268S25030900</v>
      </c>
      <c r="L1082" s="18" t="s">
        <v>4</v>
      </c>
      <c r="M1082" s="18" t="s">
        <v>130</v>
      </c>
      <c r="N1082" s="19" t="s">
        <v>6</v>
      </c>
      <c r="O1082" s="18" t="s">
        <v>2275</v>
      </c>
      <c r="P1082" s="20">
        <v>2</v>
      </c>
      <c r="Q1082" s="21">
        <v>128</v>
      </c>
      <c r="R1082" s="21">
        <f t="shared" si="39"/>
        <v>256</v>
      </c>
      <c r="S1082" s="90" t="s">
        <v>3004</v>
      </c>
    </row>
    <row r="1083" spans="1:19" ht="36.950000000000003" customHeight="1" x14ac:dyDescent="0.2">
      <c r="A1083" s="95"/>
      <c r="B1083" s="15" t="s">
        <v>2932</v>
      </c>
      <c r="C1083" s="16" t="s">
        <v>65</v>
      </c>
      <c r="D1083" s="17" t="s">
        <v>2402</v>
      </c>
      <c r="E1083" s="17" t="s">
        <v>2958</v>
      </c>
      <c r="F1083" s="32" t="s">
        <v>2961</v>
      </c>
      <c r="G1083" s="18" t="s">
        <v>2017</v>
      </c>
      <c r="H1083" s="18" t="s">
        <v>120</v>
      </c>
      <c r="I1083" s="18" t="s">
        <v>18</v>
      </c>
      <c r="J1083" s="18" t="s">
        <v>25</v>
      </c>
      <c r="K1083" s="19" t="str">
        <f t="shared" si="38"/>
        <v>S74GU0268S25030900</v>
      </c>
      <c r="L1083" s="18" t="s">
        <v>4</v>
      </c>
      <c r="M1083" s="18" t="s">
        <v>130</v>
      </c>
      <c r="N1083" s="19" t="s">
        <v>0</v>
      </c>
      <c r="O1083" s="18" t="s">
        <v>2276</v>
      </c>
      <c r="P1083" s="20">
        <v>2</v>
      </c>
      <c r="Q1083" s="21">
        <v>128</v>
      </c>
      <c r="R1083" s="21">
        <f t="shared" si="39"/>
        <v>256</v>
      </c>
      <c r="S1083" s="90" t="s">
        <v>3004</v>
      </c>
    </row>
    <row r="1084" spans="1:19" ht="36.950000000000003" customHeight="1" x14ac:dyDescent="0.2">
      <c r="A1084" s="95"/>
      <c r="B1084" s="15" t="s">
        <v>2932</v>
      </c>
      <c r="C1084" s="16" t="s">
        <v>65</v>
      </c>
      <c r="D1084" s="17" t="s">
        <v>2402</v>
      </c>
      <c r="E1084" s="17" t="s">
        <v>2958</v>
      </c>
      <c r="F1084" s="32" t="s">
        <v>2961</v>
      </c>
      <c r="G1084" s="18" t="s">
        <v>2017</v>
      </c>
      <c r="H1084" s="18" t="s">
        <v>120</v>
      </c>
      <c r="I1084" s="18" t="s">
        <v>18</v>
      </c>
      <c r="J1084" s="18" t="s">
        <v>25</v>
      </c>
      <c r="K1084" s="19" t="str">
        <f t="shared" si="38"/>
        <v>S74GU0268S25030900</v>
      </c>
      <c r="L1084" s="18" t="s">
        <v>4</v>
      </c>
      <c r="M1084" s="18" t="s">
        <v>130</v>
      </c>
      <c r="N1084" s="19" t="s">
        <v>7</v>
      </c>
      <c r="O1084" s="18" t="s">
        <v>2277</v>
      </c>
      <c r="P1084" s="20">
        <v>1</v>
      </c>
      <c r="Q1084" s="21">
        <v>128</v>
      </c>
      <c r="R1084" s="21">
        <f t="shared" si="39"/>
        <v>128</v>
      </c>
      <c r="S1084" s="90" t="s">
        <v>3004</v>
      </c>
    </row>
    <row r="1085" spans="1:19" ht="36.950000000000003" customHeight="1" x14ac:dyDescent="0.2">
      <c r="A1085" s="97"/>
      <c r="B1085" s="15" t="s">
        <v>2932</v>
      </c>
      <c r="C1085" s="16" t="s">
        <v>65</v>
      </c>
      <c r="D1085" s="17" t="s">
        <v>2402</v>
      </c>
      <c r="E1085" s="17" t="s">
        <v>2958</v>
      </c>
      <c r="F1085" s="32" t="s">
        <v>2961</v>
      </c>
      <c r="G1085" s="18" t="s">
        <v>2017</v>
      </c>
      <c r="H1085" s="18" t="s">
        <v>120</v>
      </c>
      <c r="I1085" s="18" t="s">
        <v>18</v>
      </c>
      <c r="J1085" s="18" t="s">
        <v>25</v>
      </c>
      <c r="K1085" s="19" t="str">
        <f t="shared" si="38"/>
        <v>S74GU0268S25030900</v>
      </c>
      <c r="L1085" s="18" t="s">
        <v>4</v>
      </c>
      <c r="M1085" s="18" t="s">
        <v>130</v>
      </c>
      <c r="N1085" s="19" t="s">
        <v>8</v>
      </c>
      <c r="O1085" s="18" t="s">
        <v>2278</v>
      </c>
      <c r="P1085" s="20">
        <v>2</v>
      </c>
      <c r="Q1085" s="21">
        <v>128</v>
      </c>
      <c r="R1085" s="21">
        <f t="shared" si="39"/>
        <v>256</v>
      </c>
      <c r="S1085" s="90" t="s">
        <v>3004</v>
      </c>
    </row>
    <row r="1086" spans="1:19" ht="155.1" customHeight="1" x14ac:dyDescent="0.2">
      <c r="A1086" s="14"/>
      <c r="B1086" s="15" t="s">
        <v>2932</v>
      </c>
      <c r="C1086" s="16" t="s">
        <v>65</v>
      </c>
      <c r="D1086" s="17" t="s">
        <v>2402</v>
      </c>
      <c r="E1086" s="17" t="s">
        <v>2958</v>
      </c>
      <c r="F1086" s="32" t="s">
        <v>2961</v>
      </c>
      <c r="G1086" s="18" t="s">
        <v>313</v>
      </c>
      <c r="H1086" s="18" t="s">
        <v>120</v>
      </c>
      <c r="I1086" s="18" t="s">
        <v>97</v>
      </c>
      <c r="J1086" s="18" t="s">
        <v>29</v>
      </c>
      <c r="K1086" s="19" t="str">
        <f t="shared" si="38"/>
        <v>S74GU0285S25030307</v>
      </c>
      <c r="L1086" s="18" t="s">
        <v>4</v>
      </c>
      <c r="M1086" s="18" t="s">
        <v>130</v>
      </c>
      <c r="N1086" s="19" t="s">
        <v>7</v>
      </c>
      <c r="O1086" s="18" t="s">
        <v>1796</v>
      </c>
      <c r="P1086" s="20">
        <v>1</v>
      </c>
      <c r="Q1086" s="21">
        <v>133</v>
      </c>
      <c r="R1086" s="21">
        <f t="shared" si="39"/>
        <v>133</v>
      </c>
      <c r="S1086" s="90" t="s">
        <v>3004</v>
      </c>
    </row>
    <row r="1087" spans="1:19" ht="48.95" customHeight="1" x14ac:dyDescent="0.2">
      <c r="A1087" s="94"/>
      <c r="B1087" s="15" t="s">
        <v>2932</v>
      </c>
      <c r="C1087" s="16" t="s">
        <v>65</v>
      </c>
      <c r="D1087" s="17" t="s">
        <v>2402</v>
      </c>
      <c r="E1087" s="17" t="s">
        <v>2958</v>
      </c>
      <c r="F1087" s="32" t="s">
        <v>2961</v>
      </c>
      <c r="G1087" s="18" t="s">
        <v>450</v>
      </c>
      <c r="H1087" s="18" t="s">
        <v>120</v>
      </c>
      <c r="I1087" s="18" t="s">
        <v>18</v>
      </c>
      <c r="J1087" s="18" t="s">
        <v>25</v>
      </c>
      <c r="K1087" s="19" t="str">
        <f t="shared" si="38"/>
        <v>S74GU0288S25030900</v>
      </c>
      <c r="L1087" s="18" t="s">
        <v>4</v>
      </c>
      <c r="M1087" s="18" t="s">
        <v>130</v>
      </c>
      <c r="N1087" s="19" t="s">
        <v>7</v>
      </c>
      <c r="O1087" s="18" t="s">
        <v>1797</v>
      </c>
      <c r="P1087" s="20">
        <v>1</v>
      </c>
      <c r="Q1087" s="21">
        <v>181</v>
      </c>
      <c r="R1087" s="21">
        <f t="shared" si="39"/>
        <v>181</v>
      </c>
      <c r="S1087" s="90" t="s">
        <v>3004</v>
      </c>
    </row>
    <row r="1088" spans="1:19" ht="48.95" customHeight="1" x14ac:dyDescent="0.2">
      <c r="A1088" s="95"/>
      <c r="B1088" s="15" t="s">
        <v>2932</v>
      </c>
      <c r="C1088" s="16" t="s">
        <v>65</v>
      </c>
      <c r="D1088" s="17" t="s">
        <v>2402</v>
      </c>
      <c r="E1088" s="17" t="s">
        <v>2958</v>
      </c>
      <c r="F1088" s="32" t="s">
        <v>2961</v>
      </c>
      <c r="G1088" s="18" t="s">
        <v>450</v>
      </c>
      <c r="H1088" s="18" t="s">
        <v>120</v>
      </c>
      <c r="I1088" s="18" t="s">
        <v>420</v>
      </c>
      <c r="J1088" s="18" t="s">
        <v>83</v>
      </c>
      <c r="K1088" s="19" t="str">
        <f t="shared" si="38"/>
        <v>S74GU0288S25030994</v>
      </c>
      <c r="L1088" s="18" t="s">
        <v>4</v>
      </c>
      <c r="M1088" s="18" t="s">
        <v>130</v>
      </c>
      <c r="N1088" s="19" t="s">
        <v>0</v>
      </c>
      <c r="O1088" s="18" t="s">
        <v>1798</v>
      </c>
      <c r="P1088" s="20">
        <v>1</v>
      </c>
      <c r="Q1088" s="21">
        <v>181</v>
      </c>
      <c r="R1088" s="21">
        <f t="shared" si="39"/>
        <v>181</v>
      </c>
      <c r="S1088" s="90" t="s">
        <v>3004</v>
      </c>
    </row>
    <row r="1089" spans="1:19" ht="48.95" customHeight="1" x14ac:dyDescent="0.2">
      <c r="A1089" s="97"/>
      <c r="B1089" s="15" t="s">
        <v>2932</v>
      </c>
      <c r="C1089" s="16" t="s">
        <v>65</v>
      </c>
      <c r="D1089" s="17" t="s">
        <v>2402</v>
      </c>
      <c r="E1089" s="17" t="s">
        <v>2958</v>
      </c>
      <c r="F1089" s="32" t="s">
        <v>2961</v>
      </c>
      <c r="G1089" s="18" t="s">
        <v>450</v>
      </c>
      <c r="H1089" s="18" t="s">
        <v>120</v>
      </c>
      <c r="I1089" s="18" t="s">
        <v>420</v>
      </c>
      <c r="J1089" s="18" t="s">
        <v>83</v>
      </c>
      <c r="K1089" s="19" t="str">
        <f t="shared" si="38"/>
        <v>S74GU0288S25030994</v>
      </c>
      <c r="L1089" s="18" t="s">
        <v>4</v>
      </c>
      <c r="M1089" s="18" t="s">
        <v>130</v>
      </c>
      <c r="N1089" s="19" t="s">
        <v>5</v>
      </c>
      <c r="O1089" s="18" t="s">
        <v>1799</v>
      </c>
      <c r="P1089" s="20">
        <v>1</v>
      </c>
      <c r="Q1089" s="21">
        <v>181</v>
      </c>
      <c r="R1089" s="21">
        <f t="shared" si="39"/>
        <v>181</v>
      </c>
      <c r="S1089" s="90" t="s">
        <v>3004</v>
      </c>
    </row>
    <row r="1090" spans="1:19" ht="36.950000000000003" customHeight="1" x14ac:dyDescent="0.2">
      <c r="A1090" s="94"/>
      <c r="B1090" s="15" t="s">
        <v>2932</v>
      </c>
      <c r="C1090" s="16" t="s">
        <v>65</v>
      </c>
      <c r="D1090" s="17" t="s">
        <v>2402</v>
      </c>
      <c r="E1090" s="17" t="s">
        <v>2958</v>
      </c>
      <c r="F1090" s="32" t="s">
        <v>2961</v>
      </c>
      <c r="G1090" s="18" t="s">
        <v>451</v>
      </c>
      <c r="H1090" s="18" t="s">
        <v>120</v>
      </c>
      <c r="I1090" s="18" t="s">
        <v>18</v>
      </c>
      <c r="J1090" s="18" t="s">
        <v>25</v>
      </c>
      <c r="K1090" s="19" t="str">
        <f t="shared" si="38"/>
        <v>S74GU0290S25030900</v>
      </c>
      <c r="L1090" s="18" t="s">
        <v>4</v>
      </c>
      <c r="M1090" s="18" t="s">
        <v>130</v>
      </c>
      <c r="N1090" s="19" t="s">
        <v>20</v>
      </c>
      <c r="O1090" s="18" t="s">
        <v>1800</v>
      </c>
      <c r="P1090" s="20">
        <v>1</v>
      </c>
      <c r="Q1090" s="21">
        <v>192</v>
      </c>
      <c r="R1090" s="21">
        <f t="shared" si="39"/>
        <v>192</v>
      </c>
      <c r="S1090" s="90" t="s">
        <v>3004</v>
      </c>
    </row>
    <row r="1091" spans="1:19" ht="36.950000000000003" customHeight="1" x14ac:dyDescent="0.2">
      <c r="A1091" s="95"/>
      <c r="B1091" s="15" t="s">
        <v>2932</v>
      </c>
      <c r="C1091" s="16" t="s">
        <v>65</v>
      </c>
      <c r="D1091" s="17" t="s">
        <v>2402</v>
      </c>
      <c r="E1091" s="17" t="s">
        <v>2958</v>
      </c>
      <c r="F1091" s="32" t="s">
        <v>2961</v>
      </c>
      <c r="G1091" s="18" t="s">
        <v>451</v>
      </c>
      <c r="H1091" s="18" t="s">
        <v>120</v>
      </c>
      <c r="I1091" s="18" t="s">
        <v>18</v>
      </c>
      <c r="J1091" s="18" t="s">
        <v>25</v>
      </c>
      <c r="K1091" s="19" t="str">
        <f t="shared" si="38"/>
        <v>S74GU0290S25030900</v>
      </c>
      <c r="L1091" s="18" t="s">
        <v>4</v>
      </c>
      <c r="M1091" s="18" t="s">
        <v>130</v>
      </c>
      <c r="N1091" s="19" t="s">
        <v>0</v>
      </c>
      <c r="O1091" s="18" t="s">
        <v>1801</v>
      </c>
      <c r="P1091" s="20">
        <v>1</v>
      </c>
      <c r="Q1091" s="21">
        <v>192</v>
      </c>
      <c r="R1091" s="21">
        <f t="shared" si="39"/>
        <v>192</v>
      </c>
      <c r="S1091" s="90" t="s">
        <v>3004</v>
      </c>
    </row>
    <row r="1092" spans="1:19" ht="36.950000000000003" customHeight="1" x14ac:dyDescent="0.2">
      <c r="A1092" s="95"/>
      <c r="B1092" s="15" t="s">
        <v>2932</v>
      </c>
      <c r="C1092" s="16" t="s">
        <v>65</v>
      </c>
      <c r="D1092" s="17" t="s">
        <v>2402</v>
      </c>
      <c r="E1092" s="17" t="s">
        <v>2958</v>
      </c>
      <c r="F1092" s="32" t="s">
        <v>2961</v>
      </c>
      <c r="G1092" s="18" t="s">
        <v>451</v>
      </c>
      <c r="H1092" s="18" t="s">
        <v>120</v>
      </c>
      <c r="I1092" s="18" t="s">
        <v>18</v>
      </c>
      <c r="J1092" s="18" t="s">
        <v>25</v>
      </c>
      <c r="K1092" s="19" t="str">
        <f t="shared" si="38"/>
        <v>S74GU0290S25030900</v>
      </c>
      <c r="L1092" s="18" t="s">
        <v>4</v>
      </c>
      <c r="M1092" s="18" t="s">
        <v>130</v>
      </c>
      <c r="N1092" s="19" t="s">
        <v>5</v>
      </c>
      <c r="O1092" s="18" t="s">
        <v>1802</v>
      </c>
      <c r="P1092" s="20">
        <v>1</v>
      </c>
      <c r="Q1092" s="21">
        <v>192</v>
      </c>
      <c r="R1092" s="21">
        <f t="shared" si="39"/>
        <v>192</v>
      </c>
      <c r="S1092" s="90" t="s">
        <v>3004</v>
      </c>
    </row>
    <row r="1093" spans="1:19" ht="36.950000000000003" customHeight="1" x14ac:dyDescent="0.2">
      <c r="A1093" s="97"/>
      <c r="B1093" s="15" t="s">
        <v>2932</v>
      </c>
      <c r="C1093" s="16" t="s">
        <v>65</v>
      </c>
      <c r="D1093" s="17" t="s">
        <v>2402</v>
      </c>
      <c r="E1093" s="17" t="s">
        <v>2958</v>
      </c>
      <c r="F1093" s="32" t="s">
        <v>2961</v>
      </c>
      <c r="G1093" s="18" t="s">
        <v>451</v>
      </c>
      <c r="H1093" s="18" t="s">
        <v>120</v>
      </c>
      <c r="I1093" s="18" t="s">
        <v>18</v>
      </c>
      <c r="J1093" s="18" t="s">
        <v>25</v>
      </c>
      <c r="K1093" s="19" t="str">
        <f t="shared" si="38"/>
        <v>S74GU0290S25030900</v>
      </c>
      <c r="L1093" s="18" t="s">
        <v>4</v>
      </c>
      <c r="M1093" s="18" t="s">
        <v>130</v>
      </c>
      <c r="N1093" s="19" t="s">
        <v>8</v>
      </c>
      <c r="O1093" s="18" t="s">
        <v>1803</v>
      </c>
      <c r="P1093" s="20">
        <v>1</v>
      </c>
      <c r="Q1093" s="21">
        <v>192</v>
      </c>
      <c r="R1093" s="21">
        <f t="shared" si="39"/>
        <v>192</v>
      </c>
      <c r="S1093" s="90" t="s">
        <v>3004</v>
      </c>
    </row>
    <row r="1094" spans="1:19" ht="27" customHeight="1" x14ac:dyDescent="0.2">
      <c r="A1094" s="94"/>
      <c r="B1094" s="15" t="s">
        <v>2932</v>
      </c>
      <c r="C1094" s="16" t="s">
        <v>65</v>
      </c>
      <c r="D1094" s="17" t="s">
        <v>2402</v>
      </c>
      <c r="E1094" s="17" t="s">
        <v>2958</v>
      </c>
      <c r="F1094" s="32" t="s">
        <v>2961</v>
      </c>
      <c r="G1094" s="18" t="s">
        <v>452</v>
      </c>
      <c r="H1094" s="18" t="s">
        <v>120</v>
      </c>
      <c r="I1094" s="18" t="s">
        <v>18</v>
      </c>
      <c r="J1094" s="18" t="s">
        <v>25</v>
      </c>
      <c r="K1094" s="19" t="str">
        <f t="shared" si="38"/>
        <v>S74GU0291S25030900</v>
      </c>
      <c r="L1094" s="18" t="s">
        <v>4</v>
      </c>
      <c r="M1094" s="18" t="s">
        <v>130</v>
      </c>
      <c r="N1094" s="19" t="s">
        <v>20</v>
      </c>
      <c r="O1094" s="18" t="s">
        <v>1804</v>
      </c>
      <c r="P1094" s="20">
        <v>2</v>
      </c>
      <c r="Q1094" s="21">
        <v>202</v>
      </c>
      <c r="R1094" s="21">
        <f t="shared" si="39"/>
        <v>404</v>
      </c>
      <c r="S1094" s="90" t="s">
        <v>3004</v>
      </c>
    </row>
    <row r="1095" spans="1:19" ht="27" customHeight="1" x14ac:dyDescent="0.2">
      <c r="A1095" s="95"/>
      <c r="B1095" s="15" t="s">
        <v>2932</v>
      </c>
      <c r="C1095" s="16" t="s">
        <v>65</v>
      </c>
      <c r="D1095" s="17" t="s">
        <v>2402</v>
      </c>
      <c r="E1095" s="17" t="s">
        <v>2958</v>
      </c>
      <c r="F1095" s="32" t="s">
        <v>2961</v>
      </c>
      <c r="G1095" s="18" t="s">
        <v>452</v>
      </c>
      <c r="H1095" s="18" t="s">
        <v>120</v>
      </c>
      <c r="I1095" s="18" t="s">
        <v>18</v>
      </c>
      <c r="J1095" s="18" t="s">
        <v>25</v>
      </c>
      <c r="K1095" s="19" t="str">
        <f t="shared" si="38"/>
        <v>S74GU0291S25030900</v>
      </c>
      <c r="L1095" s="18" t="s">
        <v>4</v>
      </c>
      <c r="M1095" s="18" t="s">
        <v>130</v>
      </c>
      <c r="N1095" s="19" t="s">
        <v>0</v>
      </c>
      <c r="O1095" s="18" t="s">
        <v>1805</v>
      </c>
      <c r="P1095" s="20">
        <v>4</v>
      </c>
      <c r="Q1095" s="21">
        <v>202</v>
      </c>
      <c r="R1095" s="21">
        <f t="shared" si="39"/>
        <v>808</v>
      </c>
      <c r="S1095" s="90" t="s">
        <v>3004</v>
      </c>
    </row>
    <row r="1096" spans="1:19" ht="27" customHeight="1" x14ac:dyDescent="0.2">
      <c r="A1096" s="95"/>
      <c r="B1096" s="15" t="s">
        <v>2932</v>
      </c>
      <c r="C1096" s="16" t="s">
        <v>65</v>
      </c>
      <c r="D1096" s="17" t="s">
        <v>2402</v>
      </c>
      <c r="E1096" s="17" t="s">
        <v>2958</v>
      </c>
      <c r="F1096" s="32" t="s">
        <v>2961</v>
      </c>
      <c r="G1096" s="18" t="s">
        <v>452</v>
      </c>
      <c r="H1096" s="18" t="s">
        <v>120</v>
      </c>
      <c r="I1096" s="18" t="s">
        <v>220</v>
      </c>
      <c r="J1096" s="18" t="s">
        <v>314</v>
      </c>
      <c r="K1096" s="19" t="str">
        <f t="shared" si="38"/>
        <v>S74GU0291S25030910</v>
      </c>
      <c r="L1096" s="18" t="s">
        <v>4</v>
      </c>
      <c r="M1096" s="18" t="s">
        <v>130</v>
      </c>
      <c r="N1096" s="19" t="s">
        <v>20</v>
      </c>
      <c r="O1096" s="18" t="s">
        <v>1806</v>
      </c>
      <c r="P1096" s="20">
        <v>1</v>
      </c>
      <c r="Q1096" s="21">
        <v>202</v>
      </c>
      <c r="R1096" s="21">
        <f t="shared" si="39"/>
        <v>202</v>
      </c>
      <c r="S1096" s="90" t="s">
        <v>3004</v>
      </c>
    </row>
    <row r="1097" spans="1:19" ht="27" customHeight="1" x14ac:dyDescent="0.2">
      <c r="A1097" s="95"/>
      <c r="B1097" s="15" t="s">
        <v>2932</v>
      </c>
      <c r="C1097" s="16" t="s">
        <v>65</v>
      </c>
      <c r="D1097" s="17" t="s">
        <v>2402</v>
      </c>
      <c r="E1097" s="17" t="s">
        <v>2958</v>
      </c>
      <c r="F1097" s="32" t="s">
        <v>2961</v>
      </c>
      <c r="G1097" s="18" t="s">
        <v>452</v>
      </c>
      <c r="H1097" s="18" t="s">
        <v>120</v>
      </c>
      <c r="I1097" s="18" t="s">
        <v>220</v>
      </c>
      <c r="J1097" s="18" t="s">
        <v>314</v>
      </c>
      <c r="K1097" s="19" t="str">
        <f t="shared" si="38"/>
        <v>S74GU0291S25030910</v>
      </c>
      <c r="L1097" s="18" t="s">
        <v>4</v>
      </c>
      <c r="M1097" s="18" t="s">
        <v>130</v>
      </c>
      <c r="N1097" s="19" t="s">
        <v>6</v>
      </c>
      <c r="O1097" s="18" t="s">
        <v>1807</v>
      </c>
      <c r="P1097" s="20">
        <v>6</v>
      </c>
      <c r="Q1097" s="21">
        <v>202</v>
      </c>
      <c r="R1097" s="21">
        <f t="shared" si="39"/>
        <v>1212</v>
      </c>
      <c r="S1097" s="90" t="s">
        <v>3004</v>
      </c>
    </row>
    <row r="1098" spans="1:19" ht="27" customHeight="1" x14ac:dyDescent="0.2">
      <c r="A1098" s="95"/>
      <c r="B1098" s="15" t="s">
        <v>2932</v>
      </c>
      <c r="C1098" s="16" t="s">
        <v>65</v>
      </c>
      <c r="D1098" s="17" t="s">
        <v>2402</v>
      </c>
      <c r="E1098" s="17" t="s">
        <v>2958</v>
      </c>
      <c r="F1098" s="32" t="s">
        <v>2961</v>
      </c>
      <c r="G1098" s="18" t="s">
        <v>452</v>
      </c>
      <c r="H1098" s="18" t="s">
        <v>120</v>
      </c>
      <c r="I1098" s="18" t="s">
        <v>220</v>
      </c>
      <c r="J1098" s="18" t="s">
        <v>314</v>
      </c>
      <c r="K1098" s="19" t="str">
        <f t="shared" si="38"/>
        <v>S74GU0291S25030910</v>
      </c>
      <c r="L1098" s="18" t="s">
        <v>4</v>
      </c>
      <c r="M1098" s="18" t="s">
        <v>130</v>
      </c>
      <c r="N1098" s="19" t="s">
        <v>0</v>
      </c>
      <c r="O1098" s="18" t="s">
        <v>1808</v>
      </c>
      <c r="P1098" s="20">
        <v>5</v>
      </c>
      <c r="Q1098" s="21">
        <v>202</v>
      </c>
      <c r="R1098" s="21">
        <f t="shared" si="39"/>
        <v>1010</v>
      </c>
      <c r="S1098" s="90" t="s">
        <v>3004</v>
      </c>
    </row>
    <row r="1099" spans="1:19" ht="27" customHeight="1" x14ac:dyDescent="0.2">
      <c r="A1099" s="95"/>
      <c r="B1099" s="15" t="s">
        <v>2932</v>
      </c>
      <c r="C1099" s="16" t="s">
        <v>65</v>
      </c>
      <c r="D1099" s="17" t="s">
        <v>2402</v>
      </c>
      <c r="E1099" s="17" t="s">
        <v>2958</v>
      </c>
      <c r="F1099" s="32" t="s">
        <v>2961</v>
      </c>
      <c r="G1099" s="18" t="s">
        <v>452</v>
      </c>
      <c r="H1099" s="18" t="s">
        <v>120</v>
      </c>
      <c r="I1099" s="18" t="s">
        <v>220</v>
      </c>
      <c r="J1099" s="18" t="s">
        <v>314</v>
      </c>
      <c r="K1099" s="19" t="str">
        <f t="shared" si="38"/>
        <v>S74GU0291S25030910</v>
      </c>
      <c r="L1099" s="18" t="s">
        <v>4</v>
      </c>
      <c r="M1099" s="18" t="s">
        <v>130</v>
      </c>
      <c r="N1099" s="19" t="s">
        <v>5</v>
      </c>
      <c r="O1099" s="18" t="s">
        <v>1809</v>
      </c>
      <c r="P1099" s="20">
        <v>2</v>
      </c>
      <c r="Q1099" s="21">
        <v>202</v>
      </c>
      <c r="R1099" s="21">
        <f t="shared" si="39"/>
        <v>404</v>
      </c>
      <c r="S1099" s="90" t="s">
        <v>3004</v>
      </c>
    </row>
    <row r="1100" spans="1:19" ht="27" customHeight="1" x14ac:dyDescent="0.2">
      <c r="A1100" s="95"/>
      <c r="B1100" s="15" t="s">
        <v>2932</v>
      </c>
      <c r="C1100" s="16" t="s">
        <v>65</v>
      </c>
      <c r="D1100" s="17" t="s">
        <v>2402</v>
      </c>
      <c r="E1100" s="17" t="s">
        <v>2958</v>
      </c>
      <c r="F1100" s="32" t="s">
        <v>2961</v>
      </c>
      <c r="G1100" s="18" t="s">
        <v>452</v>
      </c>
      <c r="H1100" s="18" t="s">
        <v>120</v>
      </c>
      <c r="I1100" s="18" t="s">
        <v>186</v>
      </c>
      <c r="J1100" s="18" t="s">
        <v>312</v>
      </c>
      <c r="K1100" s="19" t="str">
        <f t="shared" si="38"/>
        <v>S74GU0291S25030911</v>
      </c>
      <c r="L1100" s="18" t="s">
        <v>4</v>
      </c>
      <c r="M1100" s="18" t="s">
        <v>130</v>
      </c>
      <c r="N1100" s="19" t="s">
        <v>20</v>
      </c>
      <c r="O1100" s="18" t="s">
        <v>1810</v>
      </c>
      <c r="P1100" s="20">
        <v>7</v>
      </c>
      <c r="Q1100" s="21">
        <v>202</v>
      </c>
      <c r="R1100" s="21">
        <f t="shared" si="39"/>
        <v>1414</v>
      </c>
      <c r="S1100" s="90" t="s">
        <v>3004</v>
      </c>
    </row>
    <row r="1101" spans="1:19" ht="27" customHeight="1" x14ac:dyDescent="0.2">
      <c r="A1101" s="95"/>
      <c r="B1101" s="15" t="s">
        <v>2932</v>
      </c>
      <c r="C1101" s="16" t="s">
        <v>65</v>
      </c>
      <c r="D1101" s="17" t="s">
        <v>2402</v>
      </c>
      <c r="E1101" s="17" t="s">
        <v>2958</v>
      </c>
      <c r="F1101" s="32" t="s">
        <v>2961</v>
      </c>
      <c r="G1101" s="18" t="s">
        <v>452</v>
      </c>
      <c r="H1101" s="18" t="s">
        <v>120</v>
      </c>
      <c r="I1101" s="18" t="s">
        <v>186</v>
      </c>
      <c r="J1101" s="18" t="s">
        <v>312</v>
      </c>
      <c r="K1101" s="19" t="str">
        <f t="shared" ref="K1101:K1164" si="40">+G1101&amp;H1101&amp;I1101</f>
        <v>S74GU0291S25030911</v>
      </c>
      <c r="L1101" s="18" t="s">
        <v>4</v>
      </c>
      <c r="M1101" s="18" t="s">
        <v>130</v>
      </c>
      <c r="N1101" s="19" t="s">
        <v>6</v>
      </c>
      <c r="O1101" s="18" t="s">
        <v>1811</v>
      </c>
      <c r="P1101" s="20">
        <v>8</v>
      </c>
      <c r="Q1101" s="21">
        <v>202</v>
      </c>
      <c r="R1101" s="21">
        <f t="shared" ref="R1101:R1164" si="41">+Q1101*P1101</f>
        <v>1616</v>
      </c>
      <c r="S1101" s="90" t="s">
        <v>3004</v>
      </c>
    </row>
    <row r="1102" spans="1:19" ht="27" customHeight="1" x14ac:dyDescent="0.2">
      <c r="A1102" s="95"/>
      <c r="B1102" s="15" t="s">
        <v>2932</v>
      </c>
      <c r="C1102" s="16" t="s">
        <v>65</v>
      </c>
      <c r="D1102" s="17" t="s">
        <v>2402</v>
      </c>
      <c r="E1102" s="17" t="s">
        <v>2958</v>
      </c>
      <c r="F1102" s="32" t="s">
        <v>2961</v>
      </c>
      <c r="G1102" s="18" t="s">
        <v>452</v>
      </c>
      <c r="H1102" s="18" t="s">
        <v>120</v>
      </c>
      <c r="I1102" s="18" t="s">
        <v>186</v>
      </c>
      <c r="J1102" s="18" t="s">
        <v>312</v>
      </c>
      <c r="K1102" s="19" t="str">
        <f t="shared" si="40"/>
        <v>S74GU0291S25030911</v>
      </c>
      <c r="L1102" s="18" t="s">
        <v>4</v>
      </c>
      <c r="M1102" s="18" t="s">
        <v>130</v>
      </c>
      <c r="N1102" s="19" t="s">
        <v>0</v>
      </c>
      <c r="O1102" s="18" t="s">
        <v>1812</v>
      </c>
      <c r="P1102" s="20">
        <v>6</v>
      </c>
      <c r="Q1102" s="21">
        <v>202</v>
      </c>
      <c r="R1102" s="21">
        <f t="shared" si="41"/>
        <v>1212</v>
      </c>
      <c r="S1102" s="90" t="s">
        <v>3004</v>
      </c>
    </row>
    <row r="1103" spans="1:19" ht="27" customHeight="1" x14ac:dyDescent="0.2">
      <c r="A1103" s="95"/>
      <c r="B1103" s="15" t="s">
        <v>2932</v>
      </c>
      <c r="C1103" s="16" t="s">
        <v>65</v>
      </c>
      <c r="D1103" s="17" t="s">
        <v>2402</v>
      </c>
      <c r="E1103" s="17" t="s">
        <v>2958</v>
      </c>
      <c r="F1103" s="32" t="s">
        <v>2961</v>
      </c>
      <c r="G1103" s="18" t="s">
        <v>452</v>
      </c>
      <c r="H1103" s="18" t="s">
        <v>120</v>
      </c>
      <c r="I1103" s="18" t="s">
        <v>186</v>
      </c>
      <c r="J1103" s="18" t="s">
        <v>312</v>
      </c>
      <c r="K1103" s="19" t="str">
        <f t="shared" si="40"/>
        <v>S74GU0291S25030911</v>
      </c>
      <c r="L1103" s="18" t="s">
        <v>4</v>
      </c>
      <c r="M1103" s="18" t="s">
        <v>130</v>
      </c>
      <c r="N1103" s="19" t="s">
        <v>5</v>
      </c>
      <c r="O1103" s="18" t="s">
        <v>1813</v>
      </c>
      <c r="P1103" s="20">
        <v>1</v>
      </c>
      <c r="Q1103" s="21">
        <v>202</v>
      </c>
      <c r="R1103" s="21">
        <f t="shared" si="41"/>
        <v>202</v>
      </c>
      <c r="S1103" s="90" t="s">
        <v>3004</v>
      </c>
    </row>
    <row r="1104" spans="1:19" ht="27" customHeight="1" x14ac:dyDescent="0.2">
      <c r="A1104" s="97"/>
      <c r="B1104" s="15" t="s">
        <v>2932</v>
      </c>
      <c r="C1104" s="16" t="s">
        <v>65</v>
      </c>
      <c r="D1104" s="17" t="s">
        <v>2402</v>
      </c>
      <c r="E1104" s="17" t="s">
        <v>2958</v>
      </c>
      <c r="F1104" s="32" t="s">
        <v>2961</v>
      </c>
      <c r="G1104" s="18" t="s">
        <v>452</v>
      </c>
      <c r="H1104" s="18" t="s">
        <v>120</v>
      </c>
      <c r="I1104" s="18" t="s">
        <v>186</v>
      </c>
      <c r="J1104" s="18" t="s">
        <v>312</v>
      </c>
      <c r="K1104" s="19" t="str">
        <f t="shared" si="40"/>
        <v>S74GU0291S25030911</v>
      </c>
      <c r="L1104" s="18" t="s">
        <v>4</v>
      </c>
      <c r="M1104" s="18" t="s">
        <v>130</v>
      </c>
      <c r="N1104" s="19" t="s">
        <v>7</v>
      </c>
      <c r="O1104" s="18" t="s">
        <v>1814</v>
      </c>
      <c r="P1104" s="20">
        <v>1</v>
      </c>
      <c r="Q1104" s="21">
        <v>202</v>
      </c>
      <c r="R1104" s="21">
        <f t="shared" si="41"/>
        <v>202</v>
      </c>
      <c r="S1104" s="90" t="s">
        <v>3004</v>
      </c>
    </row>
    <row r="1105" spans="1:19" ht="155.1" customHeight="1" x14ac:dyDescent="0.2">
      <c r="A1105" s="14"/>
      <c r="B1105" s="15" t="s">
        <v>2932</v>
      </c>
      <c r="C1105" s="16" t="s">
        <v>65</v>
      </c>
      <c r="D1105" s="17" t="s">
        <v>2402</v>
      </c>
      <c r="E1105" s="17" t="s">
        <v>2958</v>
      </c>
      <c r="F1105" s="32" t="s">
        <v>2961</v>
      </c>
      <c r="G1105" s="18" t="s">
        <v>1815</v>
      </c>
      <c r="H1105" s="18" t="s">
        <v>120</v>
      </c>
      <c r="I1105" s="18" t="s">
        <v>1</v>
      </c>
      <c r="J1105" s="18" t="s">
        <v>2</v>
      </c>
      <c r="K1105" s="19" t="str">
        <f t="shared" si="40"/>
        <v>S74GU0293S25030100</v>
      </c>
      <c r="L1105" s="18" t="s">
        <v>4</v>
      </c>
      <c r="M1105" s="18" t="s">
        <v>130</v>
      </c>
      <c r="N1105" s="19" t="s">
        <v>0</v>
      </c>
      <c r="O1105" s="18" t="s">
        <v>1816</v>
      </c>
      <c r="P1105" s="20">
        <v>1</v>
      </c>
      <c r="Q1105" s="21">
        <v>212</v>
      </c>
      <c r="R1105" s="21">
        <f t="shared" si="41"/>
        <v>212</v>
      </c>
      <c r="S1105" s="90" t="s">
        <v>3004</v>
      </c>
    </row>
    <row r="1106" spans="1:19" ht="35.1" customHeight="1" x14ac:dyDescent="0.2">
      <c r="A1106" s="94"/>
      <c r="B1106" s="15" t="s">
        <v>2932</v>
      </c>
      <c r="C1106" s="16" t="s">
        <v>65</v>
      </c>
      <c r="D1106" s="17" t="s">
        <v>2402</v>
      </c>
      <c r="E1106" s="17" t="s">
        <v>2958</v>
      </c>
      <c r="F1106" s="32" t="s">
        <v>2961</v>
      </c>
      <c r="G1106" s="18" t="s">
        <v>453</v>
      </c>
      <c r="H1106" s="18" t="s">
        <v>227</v>
      </c>
      <c r="I1106" s="18" t="s">
        <v>68</v>
      </c>
      <c r="J1106" s="18" t="s">
        <v>225</v>
      </c>
      <c r="K1106" s="19" t="str">
        <f t="shared" si="40"/>
        <v>S74GU0295S25401858M</v>
      </c>
      <c r="L1106" s="18" t="s">
        <v>4</v>
      </c>
      <c r="M1106" s="18" t="s">
        <v>130</v>
      </c>
      <c r="N1106" s="19" t="s">
        <v>6</v>
      </c>
      <c r="O1106" s="18" t="s">
        <v>1817</v>
      </c>
      <c r="P1106" s="20">
        <v>1</v>
      </c>
      <c r="Q1106" s="21">
        <v>133</v>
      </c>
      <c r="R1106" s="21">
        <f t="shared" si="41"/>
        <v>133</v>
      </c>
      <c r="S1106" s="90" t="s">
        <v>3004</v>
      </c>
    </row>
    <row r="1107" spans="1:19" ht="35.1" customHeight="1" x14ac:dyDescent="0.2">
      <c r="A1107" s="95"/>
      <c r="B1107" s="15" t="s">
        <v>2932</v>
      </c>
      <c r="C1107" s="16" t="s">
        <v>65</v>
      </c>
      <c r="D1107" s="17" t="s">
        <v>2402</v>
      </c>
      <c r="E1107" s="17" t="s">
        <v>2958</v>
      </c>
      <c r="F1107" s="32" t="s">
        <v>2961</v>
      </c>
      <c r="G1107" s="18" t="s">
        <v>453</v>
      </c>
      <c r="H1107" s="18" t="s">
        <v>227</v>
      </c>
      <c r="I1107" s="18" t="s">
        <v>68</v>
      </c>
      <c r="J1107" s="18" t="s">
        <v>225</v>
      </c>
      <c r="K1107" s="19" t="str">
        <f t="shared" si="40"/>
        <v>S74GU0295S25401858M</v>
      </c>
      <c r="L1107" s="18" t="s">
        <v>4</v>
      </c>
      <c r="M1107" s="18" t="s">
        <v>130</v>
      </c>
      <c r="N1107" s="19" t="s">
        <v>0</v>
      </c>
      <c r="O1107" s="18" t="s">
        <v>1818</v>
      </c>
      <c r="P1107" s="20">
        <v>1</v>
      </c>
      <c r="Q1107" s="21">
        <v>133</v>
      </c>
      <c r="R1107" s="21">
        <f t="shared" si="41"/>
        <v>133</v>
      </c>
      <c r="S1107" s="90" t="s">
        <v>3004</v>
      </c>
    </row>
    <row r="1108" spans="1:19" ht="35.1" customHeight="1" x14ac:dyDescent="0.2">
      <c r="A1108" s="95"/>
      <c r="B1108" s="15" t="s">
        <v>2932</v>
      </c>
      <c r="C1108" s="16" t="s">
        <v>65</v>
      </c>
      <c r="D1108" s="17" t="s">
        <v>2402</v>
      </c>
      <c r="E1108" s="17" t="s">
        <v>2958</v>
      </c>
      <c r="F1108" s="32" t="s">
        <v>2961</v>
      </c>
      <c r="G1108" s="18" t="s">
        <v>453</v>
      </c>
      <c r="H1108" s="18" t="s">
        <v>227</v>
      </c>
      <c r="I1108" s="18" t="s">
        <v>68</v>
      </c>
      <c r="J1108" s="18" t="s">
        <v>225</v>
      </c>
      <c r="K1108" s="19" t="str">
        <f t="shared" si="40"/>
        <v>S74GU0295S25401858M</v>
      </c>
      <c r="L1108" s="18" t="s">
        <v>4</v>
      </c>
      <c r="M1108" s="18" t="s">
        <v>130</v>
      </c>
      <c r="N1108" s="19" t="s">
        <v>7</v>
      </c>
      <c r="O1108" s="18" t="s">
        <v>1819</v>
      </c>
      <c r="P1108" s="20">
        <v>3</v>
      </c>
      <c r="Q1108" s="21">
        <v>133</v>
      </c>
      <c r="R1108" s="21">
        <f t="shared" si="41"/>
        <v>399</v>
      </c>
      <c r="S1108" s="90" t="s">
        <v>3004</v>
      </c>
    </row>
    <row r="1109" spans="1:19" ht="35.1" customHeight="1" x14ac:dyDescent="0.2">
      <c r="A1109" s="97"/>
      <c r="B1109" s="15" t="s">
        <v>2932</v>
      </c>
      <c r="C1109" s="16" t="s">
        <v>65</v>
      </c>
      <c r="D1109" s="17" t="s">
        <v>2402</v>
      </c>
      <c r="E1109" s="17" t="s">
        <v>2958</v>
      </c>
      <c r="F1109" s="32" t="s">
        <v>2961</v>
      </c>
      <c r="G1109" s="18" t="s">
        <v>453</v>
      </c>
      <c r="H1109" s="18" t="s">
        <v>227</v>
      </c>
      <c r="I1109" s="18" t="s">
        <v>68</v>
      </c>
      <c r="J1109" s="18" t="s">
        <v>225</v>
      </c>
      <c r="K1109" s="19" t="str">
        <f t="shared" si="40"/>
        <v>S74GU0295S25401858M</v>
      </c>
      <c r="L1109" s="18" t="s">
        <v>4</v>
      </c>
      <c r="M1109" s="18" t="s">
        <v>130</v>
      </c>
      <c r="N1109" s="19" t="s">
        <v>8</v>
      </c>
      <c r="O1109" s="18" t="s">
        <v>1820</v>
      </c>
      <c r="P1109" s="20">
        <v>1</v>
      </c>
      <c r="Q1109" s="21">
        <v>133</v>
      </c>
      <c r="R1109" s="21">
        <f t="shared" si="41"/>
        <v>133</v>
      </c>
      <c r="S1109" s="90" t="s">
        <v>3004</v>
      </c>
    </row>
    <row r="1110" spans="1:19" ht="24.95" customHeight="1" x14ac:dyDescent="0.2">
      <c r="A1110" s="94"/>
      <c r="B1110" s="15" t="s">
        <v>2932</v>
      </c>
      <c r="C1110" s="16" t="s">
        <v>65</v>
      </c>
      <c r="D1110" s="17" t="s">
        <v>2402</v>
      </c>
      <c r="E1110" s="17" t="s">
        <v>2958</v>
      </c>
      <c r="F1110" s="32" t="s">
        <v>2961</v>
      </c>
      <c r="G1110" s="18" t="s">
        <v>454</v>
      </c>
      <c r="H1110" s="18" t="s">
        <v>120</v>
      </c>
      <c r="I1110" s="18" t="s">
        <v>179</v>
      </c>
      <c r="J1110" s="18" t="s">
        <v>35</v>
      </c>
      <c r="K1110" s="19" t="str">
        <f t="shared" si="40"/>
        <v>S74GU0296S25030242</v>
      </c>
      <c r="L1110" s="18" t="s">
        <v>4</v>
      </c>
      <c r="M1110" s="18" t="s">
        <v>130</v>
      </c>
      <c r="N1110" s="19" t="s">
        <v>6</v>
      </c>
      <c r="O1110" s="18" t="s">
        <v>2279</v>
      </c>
      <c r="P1110" s="20">
        <v>2</v>
      </c>
      <c r="Q1110" s="21">
        <v>141</v>
      </c>
      <c r="R1110" s="21">
        <f t="shared" si="41"/>
        <v>282</v>
      </c>
      <c r="S1110" s="90" t="s">
        <v>3004</v>
      </c>
    </row>
    <row r="1111" spans="1:19" ht="24.95" customHeight="1" x14ac:dyDescent="0.2">
      <c r="A1111" s="95"/>
      <c r="B1111" s="15" t="s">
        <v>2932</v>
      </c>
      <c r="C1111" s="16" t="s">
        <v>65</v>
      </c>
      <c r="D1111" s="17" t="s">
        <v>2402</v>
      </c>
      <c r="E1111" s="17" t="s">
        <v>2958</v>
      </c>
      <c r="F1111" s="32" t="s">
        <v>2961</v>
      </c>
      <c r="G1111" s="18" t="s">
        <v>454</v>
      </c>
      <c r="H1111" s="18" t="s">
        <v>120</v>
      </c>
      <c r="I1111" s="18" t="s">
        <v>179</v>
      </c>
      <c r="J1111" s="18" t="s">
        <v>35</v>
      </c>
      <c r="K1111" s="19" t="str">
        <f t="shared" si="40"/>
        <v>S74GU0296S25030242</v>
      </c>
      <c r="L1111" s="18" t="s">
        <v>4</v>
      </c>
      <c r="M1111" s="18" t="s">
        <v>130</v>
      </c>
      <c r="N1111" s="19" t="s">
        <v>0</v>
      </c>
      <c r="O1111" s="18" t="s">
        <v>2280</v>
      </c>
      <c r="P1111" s="20">
        <v>2</v>
      </c>
      <c r="Q1111" s="21">
        <v>141</v>
      </c>
      <c r="R1111" s="21">
        <f t="shared" si="41"/>
        <v>282</v>
      </c>
      <c r="S1111" s="90" t="s">
        <v>3004</v>
      </c>
    </row>
    <row r="1112" spans="1:19" ht="24.95" customHeight="1" x14ac:dyDescent="0.2">
      <c r="A1112" s="95"/>
      <c r="B1112" s="15" t="s">
        <v>2932</v>
      </c>
      <c r="C1112" s="16" t="s">
        <v>65</v>
      </c>
      <c r="D1112" s="17" t="s">
        <v>2402</v>
      </c>
      <c r="E1112" s="17" t="s">
        <v>2958</v>
      </c>
      <c r="F1112" s="32" t="s">
        <v>2961</v>
      </c>
      <c r="G1112" s="18" t="s">
        <v>454</v>
      </c>
      <c r="H1112" s="18" t="s">
        <v>120</v>
      </c>
      <c r="I1112" s="18" t="s">
        <v>179</v>
      </c>
      <c r="J1112" s="18" t="s">
        <v>35</v>
      </c>
      <c r="K1112" s="19" t="str">
        <f t="shared" si="40"/>
        <v>S74GU0296S25030242</v>
      </c>
      <c r="L1112" s="18" t="s">
        <v>4</v>
      </c>
      <c r="M1112" s="18" t="s">
        <v>130</v>
      </c>
      <c r="N1112" s="19" t="s">
        <v>5</v>
      </c>
      <c r="O1112" s="18" t="s">
        <v>2281</v>
      </c>
      <c r="P1112" s="20">
        <v>1</v>
      </c>
      <c r="Q1112" s="21">
        <v>141</v>
      </c>
      <c r="R1112" s="21">
        <f t="shared" si="41"/>
        <v>141</v>
      </c>
      <c r="S1112" s="90" t="s">
        <v>3004</v>
      </c>
    </row>
    <row r="1113" spans="1:19" ht="24.95" customHeight="1" x14ac:dyDescent="0.2">
      <c r="A1113" s="95"/>
      <c r="B1113" s="15" t="s">
        <v>2932</v>
      </c>
      <c r="C1113" s="16" t="s">
        <v>65</v>
      </c>
      <c r="D1113" s="17" t="s">
        <v>2402</v>
      </c>
      <c r="E1113" s="17" t="s">
        <v>2958</v>
      </c>
      <c r="F1113" s="32" t="s">
        <v>2961</v>
      </c>
      <c r="G1113" s="18" t="s">
        <v>454</v>
      </c>
      <c r="H1113" s="18" t="s">
        <v>120</v>
      </c>
      <c r="I1113" s="18" t="s">
        <v>179</v>
      </c>
      <c r="J1113" s="18" t="s">
        <v>35</v>
      </c>
      <c r="K1113" s="19" t="str">
        <f t="shared" si="40"/>
        <v>S74GU0296S25030242</v>
      </c>
      <c r="L1113" s="18" t="s">
        <v>4</v>
      </c>
      <c r="M1113" s="18" t="s">
        <v>130</v>
      </c>
      <c r="N1113" s="19" t="s">
        <v>7</v>
      </c>
      <c r="O1113" s="18" t="s">
        <v>2282</v>
      </c>
      <c r="P1113" s="20">
        <v>1</v>
      </c>
      <c r="Q1113" s="21">
        <v>141</v>
      </c>
      <c r="R1113" s="21">
        <f t="shared" si="41"/>
        <v>141</v>
      </c>
      <c r="S1113" s="90" t="s">
        <v>3004</v>
      </c>
    </row>
    <row r="1114" spans="1:19" ht="24.95" customHeight="1" x14ac:dyDescent="0.2">
      <c r="A1114" s="95"/>
      <c r="B1114" s="15" t="s">
        <v>2932</v>
      </c>
      <c r="C1114" s="16" t="s">
        <v>65</v>
      </c>
      <c r="D1114" s="17" t="s">
        <v>2402</v>
      </c>
      <c r="E1114" s="17" t="s">
        <v>2958</v>
      </c>
      <c r="F1114" s="32" t="s">
        <v>2961</v>
      </c>
      <c r="G1114" s="18" t="s">
        <v>454</v>
      </c>
      <c r="H1114" s="18" t="s">
        <v>120</v>
      </c>
      <c r="I1114" s="18" t="s">
        <v>148</v>
      </c>
      <c r="J1114" s="18" t="s">
        <v>55</v>
      </c>
      <c r="K1114" s="19" t="str">
        <f t="shared" si="40"/>
        <v>S74GU0296S25030703</v>
      </c>
      <c r="L1114" s="18" t="s">
        <v>4</v>
      </c>
      <c r="M1114" s="18" t="s">
        <v>130</v>
      </c>
      <c r="N1114" s="19" t="s">
        <v>6</v>
      </c>
      <c r="O1114" s="18" t="s">
        <v>1821</v>
      </c>
      <c r="P1114" s="20">
        <v>3</v>
      </c>
      <c r="Q1114" s="21">
        <v>141</v>
      </c>
      <c r="R1114" s="21">
        <f t="shared" si="41"/>
        <v>423</v>
      </c>
      <c r="S1114" s="90" t="s">
        <v>3004</v>
      </c>
    </row>
    <row r="1115" spans="1:19" ht="24.95" customHeight="1" x14ac:dyDescent="0.2">
      <c r="A1115" s="95"/>
      <c r="B1115" s="15" t="s">
        <v>2932</v>
      </c>
      <c r="C1115" s="16" t="s">
        <v>65</v>
      </c>
      <c r="D1115" s="17" t="s">
        <v>2402</v>
      </c>
      <c r="E1115" s="17" t="s">
        <v>2958</v>
      </c>
      <c r="F1115" s="32" t="s">
        <v>2961</v>
      </c>
      <c r="G1115" s="18" t="s">
        <v>454</v>
      </c>
      <c r="H1115" s="18" t="s">
        <v>120</v>
      </c>
      <c r="I1115" s="18" t="s">
        <v>148</v>
      </c>
      <c r="J1115" s="18" t="s">
        <v>55</v>
      </c>
      <c r="K1115" s="19" t="str">
        <f t="shared" si="40"/>
        <v>S74GU0296S25030703</v>
      </c>
      <c r="L1115" s="18" t="s">
        <v>4</v>
      </c>
      <c r="M1115" s="18" t="s">
        <v>130</v>
      </c>
      <c r="N1115" s="19" t="s">
        <v>0</v>
      </c>
      <c r="O1115" s="18" t="s">
        <v>2283</v>
      </c>
      <c r="P1115" s="20">
        <v>5</v>
      </c>
      <c r="Q1115" s="21">
        <v>141</v>
      </c>
      <c r="R1115" s="21">
        <f t="shared" si="41"/>
        <v>705</v>
      </c>
      <c r="S1115" s="90" t="s">
        <v>3004</v>
      </c>
    </row>
    <row r="1116" spans="1:19" ht="24.95" customHeight="1" x14ac:dyDescent="0.2">
      <c r="A1116" s="95"/>
      <c r="B1116" s="15" t="s">
        <v>2932</v>
      </c>
      <c r="C1116" s="16" t="s">
        <v>65</v>
      </c>
      <c r="D1116" s="17" t="s">
        <v>2402</v>
      </c>
      <c r="E1116" s="17" t="s">
        <v>2958</v>
      </c>
      <c r="F1116" s="32" t="s">
        <v>2961</v>
      </c>
      <c r="G1116" s="18" t="s">
        <v>454</v>
      </c>
      <c r="H1116" s="18" t="s">
        <v>120</v>
      </c>
      <c r="I1116" s="18" t="s">
        <v>148</v>
      </c>
      <c r="J1116" s="18" t="s">
        <v>55</v>
      </c>
      <c r="K1116" s="19" t="str">
        <f t="shared" si="40"/>
        <v>S74GU0296S25030703</v>
      </c>
      <c r="L1116" s="18" t="s">
        <v>4</v>
      </c>
      <c r="M1116" s="18" t="s">
        <v>130</v>
      </c>
      <c r="N1116" s="19" t="s">
        <v>5</v>
      </c>
      <c r="O1116" s="18" t="s">
        <v>1822</v>
      </c>
      <c r="P1116" s="20">
        <v>4</v>
      </c>
      <c r="Q1116" s="21">
        <v>141</v>
      </c>
      <c r="R1116" s="21">
        <f t="shared" si="41"/>
        <v>564</v>
      </c>
      <c r="S1116" s="90" t="s">
        <v>3004</v>
      </c>
    </row>
    <row r="1117" spans="1:19" ht="24.95" customHeight="1" x14ac:dyDescent="0.2">
      <c r="A1117" s="95"/>
      <c r="B1117" s="15" t="s">
        <v>2932</v>
      </c>
      <c r="C1117" s="16" t="s">
        <v>65</v>
      </c>
      <c r="D1117" s="17" t="s">
        <v>2402</v>
      </c>
      <c r="E1117" s="17" t="s">
        <v>2958</v>
      </c>
      <c r="F1117" s="32" t="s">
        <v>2961</v>
      </c>
      <c r="G1117" s="18" t="s">
        <v>454</v>
      </c>
      <c r="H1117" s="18" t="s">
        <v>120</v>
      </c>
      <c r="I1117" s="18" t="s">
        <v>148</v>
      </c>
      <c r="J1117" s="18" t="s">
        <v>55</v>
      </c>
      <c r="K1117" s="19" t="str">
        <f t="shared" si="40"/>
        <v>S74GU0296S25030703</v>
      </c>
      <c r="L1117" s="18" t="s">
        <v>4</v>
      </c>
      <c r="M1117" s="18" t="s">
        <v>130</v>
      </c>
      <c r="N1117" s="19" t="s">
        <v>7</v>
      </c>
      <c r="O1117" s="18" t="s">
        <v>1823</v>
      </c>
      <c r="P1117" s="20">
        <v>3</v>
      </c>
      <c r="Q1117" s="21">
        <v>141</v>
      </c>
      <c r="R1117" s="21">
        <f t="shared" si="41"/>
        <v>423</v>
      </c>
      <c r="S1117" s="90" t="s">
        <v>3004</v>
      </c>
    </row>
    <row r="1118" spans="1:19" ht="24.95" customHeight="1" x14ac:dyDescent="0.2">
      <c r="A1118" s="95"/>
      <c r="B1118" s="15" t="s">
        <v>2932</v>
      </c>
      <c r="C1118" s="16" t="s">
        <v>65</v>
      </c>
      <c r="D1118" s="17" t="s">
        <v>2402</v>
      </c>
      <c r="E1118" s="17" t="s">
        <v>2958</v>
      </c>
      <c r="F1118" s="32" t="s">
        <v>2961</v>
      </c>
      <c r="G1118" s="18" t="s">
        <v>454</v>
      </c>
      <c r="H1118" s="18" t="s">
        <v>120</v>
      </c>
      <c r="I1118" s="18" t="s">
        <v>18</v>
      </c>
      <c r="J1118" s="18" t="s">
        <v>25</v>
      </c>
      <c r="K1118" s="19" t="str">
        <f t="shared" si="40"/>
        <v>S74GU0296S25030900</v>
      </c>
      <c r="L1118" s="18" t="s">
        <v>4</v>
      </c>
      <c r="M1118" s="18" t="s">
        <v>130</v>
      </c>
      <c r="N1118" s="19" t="s">
        <v>6</v>
      </c>
      <c r="O1118" s="18" t="s">
        <v>1824</v>
      </c>
      <c r="P1118" s="20">
        <v>2</v>
      </c>
      <c r="Q1118" s="21">
        <v>141</v>
      </c>
      <c r="R1118" s="21">
        <f t="shared" si="41"/>
        <v>282</v>
      </c>
      <c r="S1118" s="90" t="s">
        <v>3004</v>
      </c>
    </row>
    <row r="1119" spans="1:19" ht="24.95" customHeight="1" x14ac:dyDescent="0.2">
      <c r="A1119" s="95"/>
      <c r="B1119" s="15" t="s">
        <v>2932</v>
      </c>
      <c r="C1119" s="16" t="s">
        <v>65</v>
      </c>
      <c r="D1119" s="17" t="s">
        <v>2402</v>
      </c>
      <c r="E1119" s="17" t="s">
        <v>2958</v>
      </c>
      <c r="F1119" s="32" t="s">
        <v>2961</v>
      </c>
      <c r="G1119" s="18" t="s">
        <v>454</v>
      </c>
      <c r="H1119" s="18" t="s">
        <v>120</v>
      </c>
      <c r="I1119" s="18" t="s">
        <v>18</v>
      </c>
      <c r="J1119" s="18" t="s">
        <v>25</v>
      </c>
      <c r="K1119" s="19" t="str">
        <f t="shared" si="40"/>
        <v>S74GU0296S25030900</v>
      </c>
      <c r="L1119" s="18" t="s">
        <v>4</v>
      </c>
      <c r="M1119" s="18" t="s">
        <v>130</v>
      </c>
      <c r="N1119" s="19" t="s">
        <v>5</v>
      </c>
      <c r="O1119" s="18" t="s">
        <v>2284</v>
      </c>
      <c r="P1119" s="20">
        <v>4</v>
      </c>
      <c r="Q1119" s="21">
        <v>141</v>
      </c>
      <c r="R1119" s="21">
        <f t="shared" si="41"/>
        <v>564</v>
      </c>
      <c r="S1119" s="90" t="s">
        <v>3004</v>
      </c>
    </row>
    <row r="1120" spans="1:19" ht="24.95" customHeight="1" x14ac:dyDescent="0.2">
      <c r="A1120" s="97"/>
      <c r="B1120" s="15" t="s">
        <v>2932</v>
      </c>
      <c r="C1120" s="16" t="s">
        <v>65</v>
      </c>
      <c r="D1120" s="17" t="s">
        <v>2402</v>
      </c>
      <c r="E1120" s="17" t="s">
        <v>2958</v>
      </c>
      <c r="F1120" s="32" t="s">
        <v>2961</v>
      </c>
      <c r="G1120" s="18" t="s">
        <v>454</v>
      </c>
      <c r="H1120" s="18" t="s">
        <v>120</v>
      </c>
      <c r="I1120" s="18" t="s">
        <v>18</v>
      </c>
      <c r="J1120" s="18" t="s">
        <v>25</v>
      </c>
      <c r="K1120" s="19" t="str">
        <f t="shared" si="40"/>
        <v>S74GU0296S25030900</v>
      </c>
      <c r="L1120" s="18" t="s">
        <v>4</v>
      </c>
      <c r="M1120" s="18" t="s">
        <v>130</v>
      </c>
      <c r="N1120" s="19" t="s">
        <v>8</v>
      </c>
      <c r="O1120" s="18" t="s">
        <v>2285</v>
      </c>
      <c r="P1120" s="20">
        <v>1</v>
      </c>
      <c r="Q1120" s="21">
        <v>141</v>
      </c>
      <c r="R1120" s="21">
        <f t="shared" si="41"/>
        <v>141</v>
      </c>
      <c r="S1120" s="90" t="s">
        <v>3004</v>
      </c>
    </row>
    <row r="1121" spans="1:19" ht="21" customHeight="1" x14ac:dyDescent="0.2">
      <c r="A1121" s="94"/>
      <c r="B1121" s="15" t="s">
        <v>2932</v>
      </c>
      <c r="C1121" s="16" t="s">
        <v>65</v>
      </c>
      <c r="D1121" s="17" t="s">
        <v>2402</v>
      </c>
      <c r="E1121" s="17" t="s">
        <v>2958</v>
      </c>
      <c r="F1121" s="32" t="s">
        <v>2961</v>
      </c>
      <c r="G1121" s="18" t="s">
        <v>455</v>
      </c>
      <c r="H1121" s="18" t="s">
        <v>120</v>
      </c>
      <c r="I1121" s="18" t="s">
        <v>179</v>
      </c>
      <c r="J1121" s="18" t="s">
        <v>35</v>
      </c>
      <c r="K1121" s="19" t="str">
        <f t="shared" si="40"/>
        <v>S74GU0297S25030242</v>
      </c>
      <c r="L1121" s="18" t="s">
        <v>4</v>
      </c>
      <c r="M1121" s="18" t="s">
        <v>130</v>
      </c>
      <c r="N1121" s="19" t="s">
        <v>5</v>
      </c>
      <c r="O1121" s="18" t="s">
        <v>1825</v>
      </c>
      <c r="P1121" s="20">
        <v>2</v>
      </c>
      <c r="Q1121" s="21">
        <v>153</v>
      </c>
      <c r="R1121" s="21">
        <f t="shared" si="41"/>
        <v>306</v>
      </c>
      <c r="S1121" s="90" t="s">
        <v>3004</v>
      </c>
    </row>
    <row r="1122" spans="1:19" ht="21" customHeight="1" x14ac:dyDescent="0.2">
      <c r="A1122" s="95"/>
      <c r="B1122" s="15" t="s">
        <v>2932</v>
      </c>
      <c r="C1122" s="16" t="s">
        <v>65</v>
      </c>
      <c r="D1122" s="17" t="s">
        <v>2402</v>
      </c>
      <c r="E1122" s="17" t="s">
        <v>2958</v>
      </c>
      <c r="F1122" s="32" t="s">
        <v>2961</v>
      </c>
      <c r="G1122" s="18" t="s">
        <v>455</v>
      </c>
      <c r="H1122" s="18" t="s">
        <v>120</v>
      </c>
      <c r="I1122" s="18" t="s">
        <v>177</v>
      </c>
      <c r="J1122" s="18" t="s">
        <v>9</v>
      </c>
      <c r="K1122" s="19" t="str">
        <f t="shared" si="40"/>
        <v>S74GU0297S25030483</v>
      </c>
      <c r="L1122" s="18" t="s">
        <v>4</v>
      </c>
      <c r="M1122" s="18" t="s">
        <v>130</v>
      </c>
      <c r="N1122" s="19" t="s">
        <v>0</v>
      </c>
      <c r="O1122" s="18" t="s">
        <v>1826</v>
      </c>
      <c r="P1122" s="20">
        <v>5</v>
      </c>
      <c r="Q1122" s="21">
        <v>153</v>
      </c>
      <c r="R1122" s="21">
        <f t="shared" si="41"/>
        <v>765</v>
      </c>
      <c r="S1122" s="90" t="s">
        <v>3004</v>
      </c>
    </row>
    <row r="1123" spans="1:19" ht="21" customHeight="1" x14ac:dyDescent="0.2">
      <c r="A1123" s="95"/>
      <c r="B1123" s="15" t="s">
        <v>2932</v>
      </c>
      <c r="C1123" s="16" t="s">
        <v>65</v>
      </c>
      <c r="D1123" s="17" t="s">
        <v>2402</v>
      </c>
      <c r="E1123" s="17" t="s">
        <v>2958</v>
      </c>
      <c r="F1123" s="32" t="s">
        <v>2961</v>
      </c>
      <c r="G1123" s="18" t="s">
        <v>455</v>
      </c>
      <c r="H1123" s="18" t="s">
        <v>120</v>
      </c>
      <c r="I1123" s="18" t="s">
        <v>177</v>
      </c>
      <c r="J1123" s="18" t="s">
        <v>9</v>
      </c>
      <c r="K1123" s="19" t="str">
        <f t="shared" si="40"/>
        <v>S74GU0297S25030483</v>
      </c>
      <c r="L1123" s="18" t="s">
        <v>4</v>
      </c>
      <c r="M1123" s="18" t="s">
        <v>130</v>
      </c>
      <c r="N1123" s="19" t="s">
        <v>5</v>
      </c>
      <c r="O1123" s="18" t="s">
        <v>1827</v>
      </c>
      <c r="P1123" s="20">
        <v>3</v>
      </c>
      <c r="Q1123" s="21">
        <v>153</v>
      </c>
      <c r="R1123" s="21">
        <f t="shared" si="41"/>
        <v>459</v>
      </c>
      <c r="S1123" s="90" t="s">
        <v>3004</v>
      </c>
    </row>
    <row r="1124" spans="1:19" ht="21" customHeight="1" x14ac:dyDescent="0.2">
      <c r="A1124" s="95"/>
      <c r="B1124" s="15" t="s">
        <v>2932</v>
      </c>
      <c r="C1124" s="16" t="s">
        <v>65</v>
      </c>
      <c r="D1124" s="17" t="s">
        <v>2402</v>
      </c>
      <c r="E1124" s="17" t="s">
        <v>2958</v>
      </c>
      <c r="F1124" s="32" t="s">
        <v>2961</v>
      </c>
      <c r="G1124" s="18" t="s">
        <v>455</v>
      </c>
      <c r="H1124" s="18" t="s">
        <v>120</v>
      </c>
      <c r="I1124" s="18" t="s">
        <v>177</v>
      </c>
      <c r="J1124" s="18" t="s">
        <v>9</v>
      </c>
      <c r="K1124" s="19" t="str">
        <f t="shared" si="40"/>
        <v>S74GU0297S25030483</v>
      </c>
      <c r="L1124" s="18" t="s">
        <v>4</v>
      </c>
      <c r="M1124" s="18" t="s">
        <v>130</v>
      </c>
      <c r="N1124" s="19" t="s">
        <v>7</v>
      </c>
      <c r="O1124" s="18" t="s">
        <v>1828</v>
      </c>
      <c r="P1124" s="20">
        <v>1</v>
      </c>
      <c r="Q1124" s="21">
        <v>153</v>
      </c>
      <c r="R1124" s="21">
        <f t="shared" si="41"/>
        <v>153</v>
      </c>
      <c r="S1124" s="90" t="s">
        <v>3004</v>
      </c>
    </row>
    <row r="1125" spans="1:19" ht="21" customHeight="1" x14ac:dyDescent="0.2">
      <c r="A1125" s="95"/>
      <c r="B1125" s="15" t="s">
        <v>2932</v>
      </c>
      <c r="C1125" s="16" t="s">
        <v>65</v>
      </c>
      <c r="D1125" s="17" t="s">
        <v>2402</v>
      </c>
      <c r="E1125" s="17" t="s">
        <v>2958</v>
      </c>
      <c r="F1125" s="32" t="s">
        <v>2961</v>
      </c>
      <c r="G1125" s="18" t="s">
        <v>455</v>
      </c>
      <c r="H1125" s="18" t="s">
        <v>120</v>
      </c>
      <c r="I1125" s="18" t="s">
        <v>148</v>
      </c>
      <c r="J1125" s="18" t="s">
        <v>55</v>
      </c>
      <c r="K1125" s="19" t="str">
        <f t="shared" si="40"/>
        <v>S74GU0297S25030703</v>
      </c>
      <c r="L1125" s="18" t="s">
        <v>4</v>
      </c>
      <c r="M1125" s="18" t="s">
        <v>130</v>
      </c>
      <c r="N1125" s="19" t="s">
        <v>5</v>
      </c>
      <c r="O1125" s="18" t="s">
        <v>1829</v>
      </c>
      <c r="P1125" s="20">
        <v>1</v>
      </c>
      <c r="Q1125" s="21">
        <v>153</v>
      </c>
      <c r="R1125" s="21">
        <f t="shared" si="41"/>
        <v>153</v>
      </c>
      <c r="S1125" s="90" t="s">
        <v>3004</v>
      </c>
    </row>
    <row r="1126" spans="1:19" ht="21" customHeight="1" x14ac:dyDescent="0.2">
      <c r="A1126" s="97"/>
      <c r="B1126" s="15" t="s">
        <v>2932</v>
      </c>
      <c r="C1126" s="16" t="s">
        <v>65</v>
      </c>
      <c r="D1126" s="17" t="s">
        <v>2402</v>
      </c>
      <c r="E1126" s="17" t="s">
        <v>2958</v>
      </c>
      <c r="F1126" s="32" t="s">
        <v>2961</v>
      </c>
      <c r="G1126" s="18" t="s">
        <v>455</v>
      </c>
      <c r="H1126" s="18" t="s">
        <v>120</v>
      </c>
      <c r="I1126" s="18" t="s">
        <v>148</v>
      </c>
      <c r="J1126" s="18" t="s">
        <v>55</v>
      </c>
      <c r="K1126" s="19" t="str">
        <f t="shared" si="40"/>
        <v>S74GU0297S25030703</v>
      </c>
      <c r="L1126" s="18" t="s">
        <v>4</v>
      </c>
      <c r="M1126" s="18" t="s">
        <v>130</v>
      </c>
      <c r="N1126" s="19" t="s">
        <v>8</v>
      </c>
      <c r="O1126" s="18" t="s">
        <v>1830</v>
      </c>
      <c r="P1126" s="20">
        <v>1</v>
      </c>
      <c r="Q1126" s="21">
        <v>153</v>
      </c>
      <c r="R1126" s="21">
        <f t="shared" si="41"/>
        <v>153</v>
      </c>
      <c r="S1126" s="90" t="s">
        <v>3004</v>
      </c>
    </row>
    <row r="1127" spans="1:19" ht="18.95" customHeight="1" x14ac:dyDescent="0.2">
      <c r="A1127" s="94"/>
      <c r="B1127" s="15" t="s">
        <v>2932</v>
      </c>
      <c r="C1127" s="16" t="s">
        <v>65</v>
      </c>
      <c r="D1127" s="17" t="s">
        <v>2402</v>
      </c>
      <c r="E1127" s="17" t="s">
        <v>2958</v>
      </c>
      <c r="F1127" s="32" t="s">
        <v>2961</v>
      </c>
      <c r="G1127" s="18" t="s">
        <v>456</v>
      </c>
      <c r="H1127" s="18" t="s">
        <v>120</v>
      </c>
      <c r="I1127" s="18" t="s">
        <v>179</v>
      </c>
      <c r="J1127" s="18" t="s">
        <v>35</v>
      </c>
      <c r="K1127" s="19" t="str">
        <f t="shared" si="40"/>
        <v>S74GU0298S25030242</v>
      </c>
      <c r="L1127" s="18" t="s">
        <v>4</v>
      </c>
      <c r="M1127" s="18" t="s">
        <v>130</v>
      </c>
      <c r="N1127" s="19" t="s">
        <v>6</v>
      </c>
      <c r="O1127" s="18" t="s">
        <v>1831</v>
      </c>
      <c r="P1127" s="20">
        <v>4</v>
      </c>
      <c r="Q1127" s="21">
        <v>153</v>
      </c>
      <c r="R1127" s="21">
        <f t="shared" si="41"/>
        <v>612</v>
      </c>
      <c r="S1127" s="90" t="s">
        <v>3004</v>
      </c>
    </row>
    <row r="1128" spans="1:19" ht="18.95" customHeight="1" x14ac:dyDescent="0.2">
      <c r="A1128" s="95"/>
      <c r="B1128" s="15" t="s">
        <v>2932</v>
      </c>
      <c r="C1128" s="16" t="s">
        <v>65</v>
      </c>
      <c r="D1128" s="17" t="s">
        <v>2402</v>
      </c>
      <c r="E1128" s="17" t="s">
        <v>2958</v>
      </c>
      <c r="F1128" s="32" t="s">
        <v>2961</v>
      </c>
      <c r="G1128" s="18" t="s">
        <v>456</v>
      </c>
      <c r="H1128" s="18" t="s">
        <v>120</v>
      </c>
      <c r="I1128" s="18" t="s">
        <v>179</v>
      </c>
      <c r="J1128" s="18" t="s">
        <v>35</v>
      </c>
      <c r="K1128" s="19" t="str">
        <f t="shared" si="40"/>
        <v>S74GU0298S25030242</v>
      </c>
      <c r="L1128" s="18" t="s">
        <v>4</v>
      </c>
      <c r="M1128" s="18" t="s">
        <v>130</v>
      </c>
      <c r="N1128" s="19" t="s">
        <v>0</v>
      </c>
      <c r="O1128" s="18" t="s">
        <v>1832</v>
      </c>
      <c r="P1128" s="20">
        <v>16</v>
      </c>
      <c r="Q1128" s="21">
        <v>153</v>
      </c>
      <c r="R1128" s="21">
        <f t="shared" si="41"/>
        <v>2448</v>
      </c>
      <c r="S1128" s="90" t="s">
        <v>3004</v>
      </c>
    </row>
    <row r="1129" spans="1:19" ht="18.95" customHeight="1" x14ac:dyDescent="0.2">
      <c r="A1129" s="95"/>
      <c r="B1129" s="15" t="s">
        <v>2932</v>
      </c>
      <c r="C1129" s="16" t="s">
        <v>65</v>
      </c>
      <c r="D1129" s="17" t="s">
        <v>2402</v>
      </c>
      <c r="E1129" s="17" t="s">
        <v>2958</v>
      </c>
      <c r="F1129" s="32" t="s">
        <v>2961</v>
      </c>
      <c r="G1129" s="18" t="s">
        <v>456</v>
      </c>
      <c r="H1129" s="18" t="s">
        <v>120</v>
      </c>
      <c r="I1129" s="18" t="s">
        <v>179</v>
      </c>
      <c r="J1129" s="18" t="s">
        <v>35</v>
      </c>
      <c r="K1129" s="19" t="str">
        <f t="shared" si="40"/>
        <v>S74GU0298S25030242</v>
      </c>
      <c r="L1129" s="18" t="s">
        <v>4</v>
      </c>
      <c r="M1129" s="18" t="s">
        <v>130</v>
      </c>
      <c r="N1129" s="19" t="s">
        <v>5</v>
      </c>
      <c r="O1129" s="18" t="s">
        <v>1833</v>
      </c>
      <c r="P1129" s="20">
        <v>5</v>
      </c>
      <c r="Q1129" s="21">
        <v>153</v>
      </c>
      <c r="R1129" s="21">
        <f t="shared" si="41"/>
        <v>765</v>
      </c>
      <c r="S1129" s="90" t="s">
        <v>3004</v>
      </c>
    </row>
    <row r="1130" spans="1:19" ht="18.95" customHeight="1" x14ac:dyDescent="0.2">
      <c r="A1130" s="95"/>
      <c r="B1130" s="15" t="s">
        <v>2932</v>
      </c>
      <c r="C1130" s="16" t="s">
        <v>65</v>
      </c>
      <c r="D1130" s="17" t="s">
        <v>2402</v>
      </c>
      <c r="E1130" s="17" t="s">
        <v>2958</v>
      </c>
      <c r="F1130" s="32" t="s">
        <v>2961</v>
      </c>
      <c r="G1130" s="18" t="s">
        <v>456</v>
      </c>
      <c r="H1130" s="18" t="s">
        <v>120</v>
      </c>
      <c r="I1130" s="18" t="s">
        <v>179</v>
      </c>
      <c r="J1130" s="18" t="s">
        <v>35</v>
      </c>
      <c r="K1130" s="19" t="str">
        <f t="shared" si="40"/>
        <v>S74GU0298S25030242</v>
      </c>
      <c r="L1130" s="18" t="s">
        <v>4</v>
      </c>
      <c r="M1130" s="18" t="s">
        <v>130</v>
      </c>
      <c r="N1130" s="19" t="s">
        <v>7</v>
      </c>
      <c r="O1130" s="18" t="s">
        <v>1834</v>
      </c>
      <c r="P1130" s="20">
        <v>5</v>
      </c>
      <c r="Q1130" s="21">
        <v>153</v>
      </c>
      <c r="R1130" s="21">
        <f t="shared" si="41"/>
        <v>765</v>
      </c>
      <c r="S1130" s="90" t="s">
        <v>3004</v>
      </c>
    </row>
    <row r="1131" spans="1:19" ht="18.95" customHeight="1" x14ac:dyDescent="0.2">
      <c r="A1131" s="95"/>
      <c r="B1131" s="15" t="s">
        <v>2932</v>
      </c>
      <c r="C1131" s="16" t="s">
        <v>65</v>
      </c>
      <c r="D1131" s="17" t="s">
        <v>2402</v>
      </c>
      <c r="E1131" s="17" t="s">
        <v>2958</v>
      </c>
      <c r="F1131" s="32" t="s">
        <v>2961</v>
      </c>
      <c r="G1131" s="18" t="s">
        <v>456</v>
      </c>
      <c r="H1131" s="18" t="s">
        <v>120</v>
      </c>
      <c r="I1131" s="18" t="s">
        <v>179</v>
      </c>
      <c r="J1131" s="18" t="s">
        <v>35</v>
      </c>
      <c r="K1131" s="19" t="str">
        <f t="shared" si="40"/>
        <v>S74GU0298S25030242</v>
      </c>
      <c r="L1131" s="18" t="s">
        <v>4</v>
      </c>
      <c r="M1131" s="18" t="s">
        <v>130</v>
      </c>
      <c r="N1131" s="19" t="s">
        <v>8</v>
      </c>
      <c r="O1131" s="18" t="s">
        <v>1835</v>
      </c>
      <c r="P1131" s="20">
        <v>4</v>
      </c>
      <c r="Q1131" s="21">
        <v>153</v>
      </c>
      <c r="R1131" s="21">
        <f t="shared" si="41"/>
        <v>612</v>
      </c>
      <c r="S1131" s="90" t="s">
        <v>3004</v>
      </c>
    </row>
    <row r="1132" spans="1:19" ht="18.95" customHeight="1" x14ac:dyDescent="0.2">
      <c r="A1132" s="95"/>
      <c r="B1132" s="15" t="s">
        <v>2932</v>
      </c>
      <c r="C1132" s="16" t="s">
        <v>65</v>
      </c>
      <c r="D1132" s="17" t="s">
        <v>2402</v>
      </c>
      <c r="E1132" s="17" t="s">
        <v>2958</v>
      </c>
      <c r="F1132" s="32" t="s">
        <v>2961</v>
      </c>
      <c r="G1132" s="18" t="s">
        <v>456</v>
      </c>
      <c r="H1132" s="18" t="s">
        <v>120</v>
      </c>
      <c r="I1132" s="18" t="s">
        <v>179</v>
      </c>
      <c r="J1132" s="18" t="s">
        <v>35</v>
      </c>
      <c r="K1132" s="19" t="str">
        <f t="shared" si="40"/>
        <v>S74GU0298S25030242</v>
      </c>
      <c r="L1132" s="18" t="s">
        <v>4</v>
      </c>
      <c r="M1132" s="18" t="s">
        <v>130</v>
      </c>
      <c r="N1132" s="19" t="s">
        <v>40</v>
      </c>
      <c r="O1132" s="18" t="s">
        <v>1836</v>
      </c>
      <c r="P1132" s="20">
        <v>1</v>
      </c>
      <c r="Q1132" s="21">
        <v>153</v>
      </c>
      <c r="R1132" s="21">
        <f t="shared" si="41"/>
        <v>153</v>
      </c>
      <c r="S1132" s="90" t="s">
        <v>3004</v>
      </c>
    </row>
    <row r="1133" spans="1:19" ht="18.95" customHeight="1" x14ac:dyDescent="0.2">
      <c r="A1133" s="95"/>
      <c r="B1133" s="15" t="s">
        <v>2932</v>
      </c>
      <c r="C1133" s="16" t="s">
        <v>65</v>
      </c>
      <c r="D1133" s="17" t="s">
        <v>2402</v>
      </c>
      <c r="E1133" s="17" t="s">
        <v>2958</v>
      </c>
      <c r="F1133" s="32" t="s">
        <v>2961</v>
      </c>
      <c r="G1133" s="18" t="s">
        <v>456</v>
      </c>
      <c r="H1133" s="18" t="s">
        <v>120</v>
      </c>
      <c r="I1133" s="18" t="s">
        <v>177</v>
      </c>
      <c r="J1133" s="18" t="s">
        <v>9</v>
      </c>
      <c r="K1133" s="19" t="str">
        <f t="shared" si="40"/>
        <v>S74GU0298S25030483</v>
      </c>
      <c r="L1133" s="18" t="s">
        <v>4</v>
      </c>
      <c r="M1133" s="18" t="s">
        <v>130</v>
      </c>
      <c r="N1133" s="19" t="s">
        <v>20</v>
      </c>
      <c r="O1133" s="18" t="s">
        <v>1837</v>
      </c>
      <c r="P1133" s="20">
        <v>2</v>
      </c>
      <c r="Q1133" s="21">
        <v>153</v>
      </c>
      <c r="R1133" s="21">
        <f t="shared" si="41"/>
        <v>306</v>
      </c>
      <c r="S1133" s="90" t="s">
        <v>3004</v>
      </c>
    </row>
    <row r="1134" spans="1:19" ht="18.95" customHeight="1" x14ac:dyDescent="0.2">
      <c r="A1134" s="95"/>
      <c r="B1134" s="15" t="s">
        <v>2932</v>
      </c>
      <c r="C1134" s="16" t="s">
        <v>65</v>
      </c>
      <c r="D1134" s="17" t="s">
        <v>2402</v>
      </c>
      <c r="E1134" s="17" t="s">
        <v>2958</v>
      </c>
      <c r="F1134" s="32" t="s">
        <v>2961</v>
      </c>
      <c r="G1134" s="18" t="s">
        <v>456</v>
      </c>
      <c r="H1134" s="18" t="s">
        <v>120</v>
      </c>
      <c r="I1134" s="18" t="s">
        <v>177</v>
      </c>
      <c r="J1134" s="18" t="s">
        <v>9</v>
      </c>
      <c r="K1134" s="19" t="str">
        <f t="shared" si="40"/>
        <v>S74GU0298S25030483</v>
      </c>
      <c r="L1134" s="18" t="s">
        <v>4</v>
      </c>
      <c r="M1134" s="18" t="s">
        <v>130</v>
      </c>
      <c r="N1134" s="19" t="s">
        <v>6</v>
      </c>
      <c r="O1134" s="18" t="s">
        <v>1838</v>
      </c>
      <c r="P1134" s="20">
        <v>2</v>
      </c>
      <c r="Q1134" s="21">
        <v>153</v>
      </c>
      <c r="R1134" s="21">
        <f t="shared" si="41"/>
        <v>306</v>
      </c>
      <c r="S1134" s="90" t="s">
        <v>3004</v>
      </c>
    </row>
    <row r="1135" spans="1:19" ht="18.95" customHeight="1" x14ac:dyDescent="0.2">
      <c r="A1135" s="95"/>
      <c r="B1135" s="15" t="s">
        <v>2932</v>
      </c>
      <c r="C1135" s="16" t="s">
        <v>65</v>
      </c>
      <c r="D1135" s="17" t="s">
        <v>2402</v>
      </c>
      <c r="E1135" s="17" t="s">
        <v>2958</v>
      </c>
      <c r="F1135" s="32" t="s">
        <v>2961</v>
      </c>
      <c r="G1135" s="18" t="s">
        <v>456</v>
      </c>
      <c r="H1135" s="18" t="s">
        <v>120</v>
      </c>
      <c r="I1135" s="18" t="s">
        <v>177</v>
      </c>
      <c r="J1135" s="18" t="s">
        <v>9</v>
      </c>
      <c r="K1135" s="19" t="str">
        <f t="shared" si="40"/>
        <v>S74GU0298S25030483</v>
      </c>
      <c r="L1135" s="18" t="s">
        <v>4</v>
      </c>
      <c r="M1135" s="18" t="s">
        <v>130</v>
      </c>
      <c r="N1135" s="19" t="s">
        <v>0</v>
      </c>
      <c r="O1135" s="18" t="s">
        <v>1839</v>
      </c>
      <c r="P1135" s="20">
        <v>1</v>
      </c>
      <c r="Q1135" s="21">
        <v>153</v>
      </c>
      <c r="R1135" s="21">
        <f t="shared" si="41"/>
        <v>153</v>
      </c>
      <c r="S1135" s="90" t="s">
        <v>3004</v>
      </c>
    </row>
    <row r="1136" spans="1:19" ht="18.95" customHeight="1" x14ac:dyDescent="0.2">
      <c r="A1136" s="95"/>
      <c r="B1136" s="15" t="s">
        <v>2932</v>
      </c>
      <c r="C1136" s="16" t="s">
        <v>65</v>
      </c>
      <c r="D1136" s="17" t="s">
        <v>2402</v>
      </c>
      <c r="E1136" s="17" t="s">
        <v>2958</v>
      </c>
      <c r="F1136" s="32" t="s">
        <v>2961</v>
      </c>
      <c r="G1136" s="18" t="s">
        <v>456</v>
      </c>
      <c r="H1136" s="18" t="s">
        <v>120</v>
      </c>
      <c r="I1136" s="18" t="s">
        <v>177</v>
      </c>
      <c r="J1136" s="18" t="s">
        <v>9</v>
      </c>
      <c r="K1136" s="19" t="str">
        <f t="shared" si="40"/>
        <v>S74GU0298S25030483</v>
      </c>
      <c r="L1136" s="18" t="s">
        <v>4</v>
      </c>
      <c r="M1136" s="18" t="s">
        <v>130</v>
      </c>
      <c r="N1136" s="19" t="s">
        <v>5</v>
      </c>
      <c r="O1136" s="18" t="s">
        <v>1840</v>
      </c>
      <c r="P1136" s="20">
        <v>2</v>
      </c>
      <c r="Q1136" s="21">
        <v>153</v>
      </c>
      <c r="R1136" s="21">
        <f t="shared" si="41"/>
        <v>306</v>
      </c>
      <c r="S1136" s="90" t="s">
        <v>3004</v>
      </c>
    </row>
    <row r="1137" spans="1:19" ht="18.95" customHeight="1" x14ac:dyDescent="0.2">
      <c r="A1137" s="95"/>
      <c r="B1137" s="15" t="s">
        <v>2932</v>
      </c>
      <c r="C1137" s="16" t="s">
        <v>65</v>
      </c>
      <c r="D1137" s="17" t="s">
        <v>2402</v>
      </c>
      <c r="E1137" s="17" t="s">
        <v>2958</v>
      </c>
      <c r="F1137" s="32" t="s">
        <v>2961</v>
      </c>
      <c r="G1137" s="18" t="s">
        <v>456</v>
      </c>
      <c r="H1137" s="18" t="s">
        <v>120</v>
      </c>
      <c r="I1137" s="18" t="s">
        <v>177</v>
      </c>
      <c r="J1137" s="18" t="s">
        <v>9</v>
      </c>
      <c r="K1137" s="19" t="str">
        <f t="shared" si="40"/>
        <v>S74GU0298S25030483</v>
      </c>
      <c r="L1137" s="18" t="s">
        <v>4</v>
      </c>
      <c r="M1137" s="18" t="s">
        <v>130</v>
      </c>
      <c r="N1137" s="19" t="s">
        <v>7</v>
      </c>
      <c r="O1137" s="18" t="s">
        <v>1841</v>
      </c>
      <c r="P1137" s="20">
        <v>2</v>
      </c>
      <c r="Q1137" s="21">
        <v>153</v>
      </c>
      <c r="R1137" s="21">
        <f t="shared" si="41"/>
        <v>306</v>
      </c>
      <c r="S1137" s="90" t="s">
        <v>3004</v>
      </c>
    </row>
    <row r="1138" spans="1:19" ht="18.95" customHeight="1" x14ac:dyDescent="0.2">
      <c r="A1138" s="95"/>
      <c r="B1138" s="15" t="s">
        <v>2932</v>
      </c>
      <c r="C1138" s="16" t="s">
        <v>65</v>
      </c>
      <c r="D1138" s="17" t="s">
        <v>2402</v>
      </c>
      <c r="E1138" s="17" t="s">
        <v>2958</v>
      </c>
      <c r="F1138" s="32" t="s">
        <v>2961</v>
      </c>
      <c r="G1138" s="18" t="s">
        <v>456</v>
      </c>
      <c r="H1138" s="18" t="s">
        <v>120</v>
      </c>
      <c r="I1138" s="18" t="s">
        <v>177</v>
      </c>
      <c r="J1138" s="18" t="s">
        <v>9</v>
      </c>
      <c r="K1138" s="19" t="str">
        <f t="shared" si="40"/>
        <v>S74GU0298S25030483</v>
      </c>
      <c r="L1138" s="18" t="s">
        <v>4</v>
      </c>
      <c r="M1138" s="18" t="s">
        <v>130</v>
      </c>
      <c r="N1138" s="19" t="s">
        <v>8</v>
      </c>
      <c r="O1138" s="18" t="s">
        <v>1842</v>
      </c>
      <c r="P1138" s="20">
        <v>1</v>
      </c>
      <c r="Q1138" s="21">
        <v>153</v>
      </c>
      <c r="R1138" s="21">
        <f t="shared" si="41"/>
        <v>153</v>
      </c>
      <c r="S1138" s="90" t="s">
        <v>3004</v>
      </c>
    </row>
    <row r="1139" spans="1:19" ht="18.95" customHeight="1" x14ac:dyDescent="0.2">
      <c r="A1139" s="95"/>
      <c r="B1139" s="15" t="s">
        <v>2932</v>
      </c>
      <c r="C1139" s="16" t="s">
        <v>65</v>
      </c>
      <c r="D1139" s="17" t="s">
        <v>2402</v>
      </c>
      <c r="E1139" s="17" t="s">
        <v>2958</v>
      </c>
      <c r="F1139" s="32" t="s">
        <v>2961</v>
      </c>
      <c r="G1139" s="18" t="s">
        <v>456</v>
      </c>
      <c r="H1139" s="18" t="s">
        <v>120</v>
      </c>
      <c r="I1139" s="18" t="s">
        <v>148</v>
      </c>
      <c r="J1139" s="18" t="s">
        <v>55</v>
      </c>
      <c r="K1139" s="19" t="str">
        <f t="shared" si="40"/>
        <v>S74GU0298S25030703</v>
      </c>
      <c r="L1139" s="18" t="s">
        <v>4</v>
      </c>
      <c r="M1139" s="18" t="s">
        <v>130</v>
      </c>
      <c r="N1139" s="19" t="s">
        <v>6</v>
      </c>
      <c r="O1139" s="18" t="s">
        <v>1843</v>
      </c>
      <c r="P1139" s="20">
        <v>1</v>
      </c>
      <c r="Q1139" s="21">
        <v>153</v>
      </c>
      <c r="R1139" s="21">
        <f t="shared" si="41"/>
        <v>153</v>
      </c>
      <c r="S1139" s="90" t="s">
        <v>3004</v>
      </c>
    </row>
    <row r="1140" spans="1:19" ht="18.95" customHeight="1" x14ac:dyDescent="0.2">
      <c r="A1140" s="95"/>
      <c r="B1140" s="15" t="s">
        <v>2932</v>
      </c>
      <c r="C1140" s="16" t="s">
        <v>65</v>
      </c>
      <c r="D1140" s="17" t="s">
        <v>2402</v>
      </c>
      <c r="E1140" s="17" t="s">
        <v>2958</v>
      </c>
      <c r="F1140" s="32" t="s">
        <v>2961</v>
      </c>
      <c r="G1140" s="18" t="s">
        <v>456</v>
      </c>
      <c r="H1140" s="18" t="s">
        <v>120</v>
      </c>
      <c r="I1140" s="18" t="s">
        <v>148</v>
      </c>
      <c r="J1140" s="18" t="s">
        <v>55</v>
      </c>
      <c r="K1140" s="19" t="str">
        <f t="shared" si="40"/>
        <v>S74GU0298S25030703</v>
      </c>
      <c r="L1140" s="18" t="s">
        <v>4</v>
      </c>
      <c r="M1140" s="18" t="s">
        <v>130</v>
      </c>
      <c r="N1140" s="19" t="s">
        <v>0</v>
      </c>
      <c r="O1140" s="18" t="s">
        <v>1844</v>
      </c>
      <c r="P1140" s="20">
        <v>1</v>
      </c>
      <c r="Q1140" s="21">
        <v>153</v>
      </c>
      <c r="R1140" s="21">
        <f t="shared" si="41"/>
        <v>153</v>
      </c>
      <c r="S1140" s="90" t="s">
        <v>3004</v>
      </c>
    </row>
    <row r="1141" spans="1:19" ht="18.95" customHeight="1" x14ac:dyDescent="0.2">
      <c r="A1141" s="95"/>
      <c r="B1141" s="15" t="s">
        <v>2932</v>
      </c>
      <c r="C1141" s="16" t="s">
        <v>65</v>
      </c>
      <c r="D1141" s="17" t="s">
        <v>2402</v>
      </c>
      <c r="E1141" s="17" t="s">
        <v>2958</v>
      </c>
      <c r="F1141" s="32" t="s">
        <v>2961</v>
      </c>
      <c r="G1141" s="18" t="s">
        <v>456</v>
      </c>
      <c r="H1141" s="18" t="s">
        <v>120</v>
      </c>
      <c r="I1141" s="18" t="s">
        <v>148</v>
      </c>
      <c r="J1141" s="18" t="s">
        <v>55</v>
      </c>
      <c r="K1141" s="19" t="str">
        <f t="shared" si="40"/>
        <v>S74GU0298S25030703</v>
      </c>
      <c r="L1141" s="18" t="s">
        <v>4</v>
      </c>
      <c r="M1141" s="18" t="s">
        <v>130</v>
      </c>
      <c r="N1141" s="19" t="s">
        <v>5</v>
      </c>
      <c r="O1141" s="18" t="s">
        <v>1845</v>
      </c>
      <c r="P1141" s="20">
        <v>1</v>
      </c>
      <c r="Q1141" s="21">
        <v>153</v>
      </c>
      <c r="R1141" s="21">
        <f t="shared" si="41"/>
        <v>153</v>
      </c>
      <c r="S1141" s="90" t="s">
        <v>3004</v>
      </c>
    </row>
    <row r="1142" spans="1:19" ht="18.95" customHeight="1" x14ac:dyDescent="0.2">
      <c r="A1142" s="97"/>
      <c r="B1142" s="15" t="s">
        <v>2932</v>
      </c>
      <c r="C1142" s="16" t="s">
        <v>65</v>
      </c>
      <c r="D1142" s="17" t="s">
        <v>2402</v>
      </c>
      <c r="E1142" s="17" t="s">
        <v>2958</v>
      </c>
      <c r="F1142" s="32" t="s">
        <v>2961</v>
      </c>
      <c r="G1142" s="18" t="s">
        <v>456</v>
      </c>
      <c r="H1142" s="18" t="s">
        <v>120</v>
      </c>
      <c r="I1142" s="18" t="s">
        <v>148</v>
      </c>
      <c r="J1142" s="18" t="s">
        <v>55</v>
      </c>
      <c r="K1142" s="19" t="str">
        <f t="shared" si="40"/>
        <v>S74GU0298S25030703</v>
      </c>
      <c r="L1142" s="18" t="s">
        <v>4</v>
      </c>
      <c r="M1142" s="18" t="s">
        <v>130</v>
      </c>
      <c r="N1142" s="19" t="s">
        <v>7</v>
      </c>
      <c r="O1142" s="18" t="s">
        <v>1846</v>
      </c>
      <c r="P1142" s="20">
        <v>1</v>
      </c>
      <c r="Q1142" s="21">
        <v>153</v>
      </c>
      <c r="R1142" s="21">
        <f t="shared" si="41"/>
        <v>153</v>
      </c>
      <c r="S1142" s="90" t="s">
        <v>3004</v>
      </c>
    </row>
    <row r="1143" spans="1:19" ht="18.95" customHeight="1" x14ac:dyDescent="0.2">
      <c r="A1143" s="94"/>
      <c r="B1143" s="15" t="s">
        <v>2932</v>
      </c>
      <c r="C1143" s="16" t="s">
        <v>65</v>
      </c>
      <c r="D1143" s="17" t="s">
        <v>2402</v>
      </c>
      <c r="E1143" s="17" t="s">
        <v>2958</v>
      </c>
      <c r="F1143" s="32" t="s">
        <v>2961</v>
      </c>
      <c r="G1143" s="18" t="s">
        <v>457</v>
      </c>
      <c r="H1143" s="18" t="s">
        <v>120</v>
      </c>
      <c r="I1143" s="18" t="s">
        <v>1</v>
      </c>
      <c r="J1143" s="18" t="s">
        <v>2</v>
      </c>
      <c r="K1143" s="19" t="str">
        <f t="shared" si="40"/>
        <v>S74GU0299S25030100</v>
      </c>
      <c r="L1143" s="18" t="s">
        <v>4</v>
      </c>
      <c r="M1143" s="18" t="s">
        <v>130</v>
      </c>
      <c r="N1143" s="19" t="s">
        <v>6</v>
      </c>
      <c r="O1143" s="18" t="s">
        <v>1847</v>
      </c>
      <c r="P1143" s="20">
        <v>4</v>
      </c>
      <c r="Q1143" s="21">
        <v>128</v>
      </c>
      <c r="R1143" s="21">
        <f t="shared" si="41"/>
        <v>512</v>
      </c>
      <c r="S1143" s="90" t="s">
        <v>3004</v>
      </c>
    </row>
    <row r="1144" spans="1:19" ht="18.95" customHeight="1" x14ac:dyDescent="0.2">
      <c r="A1144" s="95"/>
      <c r="B1144" s="15" t="s">
        <v>2932</v>
      </c>
      <c r="C1144" s="16" t="s">
        <v>65</v>
      </c>
      <c r="D1144" s="17" t="s">
        <v>2402</v>
      </c>
      <c r="E1144" s="17" t="s">
        <v>2958</v>
      </c>
      <c r="F1144" s="32" t="s">
        <v>2961</v>
      </c>
      <c r="G1144" s="18" t="s">
        <v>457</v>
      </c>
      <c r="H1144" s="18" t="s">
        <v>120</v>
      </c>
      <c r="I1144" s="18" t="s">
        <v>1</v>
      </c>
      <c r="J1144" s="18" t="s">
        <v>2</v>
      </c>
      <c r="K1144" s="19" t="str">
        <f t="shared" si="40"/>
        <v>S74GU0299S25030100</v>
      </c>
      <c r="L1144" s="18" t="s">
        <v>4</v>
      </c>
      <c r="M1144" s="18" t="s">
        <v>130</v>
      </c>
      <c r="N1144" s="19" t="s">
        <v>0</v>
      </c>
      <c r="O1144" s="18" t="s">
        <v>1848</v>
      </c>
      <c r="P1144" s="20">
        <v>16</v>
      </c>
      <c r="Q1144" s="21">
        <v>128</v>
      </c>
      <c r="R1144" s="21">
        <f t="shared" si="41"/>
        <v>2048</v>
      </c>
      <c r="S1144" s="90" t="s">
        <v>3004</v>
      </c>
    </row>
    <row r="1145" spans="1:19" ht="18.95" customHeight="1" x14ac:dyDescent="0.2">
      <c r="A1145" s="95"/>
      <c r="B1145" s="15" t="s">
        <v>2932</v>
      </c>
      <c r="C1145" s="16" t="s">
        <v>65</v>
      </c>
      <c r="D1145" s="17" t="s">
        <v>2402</v>
      </c>
      <c r="E1145" s="17" t="s">
        <v>2958</v>
      </c>
      <c r="F1145" s="32" t="s">
        <v>2961</v>
      </c>
      <c r="G1145" s="18" t="s">
        <v>457</v>
      </c>
      <c r="H1145" s="18" t="s">
        <v>120</v>
      </c>
      <c r="I1145" s="18" t="s">
        <v>1</v>
      </c>
      <c r="J1145" s="18" t="s">
        <v>2</v>
      </c>
      <c r="K1145" s="19" t="str">
        <f t="shared" si="40"/>
        <v>S74GU0299S25030100</v>
      </c>
      <c r="L1145" s="18" t="s">
        <v>4</v>
      </c>
      <c r="M1145" s="18" t="s">
        <v>130</v>
      </c>
      <c r="N1145" s="19" t="s">
        <v>5</v>
      </c>
      <c r="O1145" s="18" t="s">
        <v>1849</v>
      </c>
      <c r="P1145" s="20">
        <v>13</v>
      </c>
      <c r="Q1145" s="21">
        <v>128</v>
      </c>
      <c r="R1145" s="21">
        <f t="shared" si="41"/>
        <v>1664</v>
      </c>
      <c r="S1145" s="90" t="s">
        <v>3004</v>
      </c>
    </row>
    <row r="1146" spans="1:19" ht="18.95" customHeight="1" x14ac:dyDescent="0.2">
      <c r="A1146" s="95"/>
      <c r="B1146" s="15" t="s">
        <v>2932</v>
      </c>
      <c r="C1146" s="16" t="s">
        <v>65</v>
      </c>
      <c r="D1146" s="17" t="s">
        <v>2402</v>
      </c>
      <c r="E1146" s="17" t="s">
        <v>2958</v>
      </c>
      <c r="F1146" s="32" t="s">
        <v>2961</v>
      </c>
      <c r="G1146" s="18" t="s">
        <v>457</v>
      </c>
      <c r="H1146" s="18" t="s">
        <v>120</v>
      </c>
      <c r="I1146" s="18" t="s">
        <v>1</v>
      </c>
      <c r="J1146" s="18" t="s">
        <v>2</v>
      </c>
      <c r="K1146" s="19" t="str">
        <f t="shared" si="40"/>
        <v>S74GU0299S25030100</v>
      </c>
      <c r="L1146" s="18" t="s">
        <v>4</v>
      </c>
      <c r="M1146" s="18" t="s">
        <v>130</v>
      </c>
      <c r="N1146" s="19" t="s">
        <v>7</v>
      </c>
      <c r="O1146" s="18" t="s">
        <v>1850</v>
      </c>
      <c r="P1146" s="20">
        <v>5</v>
      </c>
      <c r="Q1146" s="21">
        <v>128</v>
      </c>
      <c r="R1146" s="21">
        <f t="shared" si="41"/>
        <v>640</v>
      </c>
      <c r="S1146" s="90" t="s">
        <v>3004</v>
      </c>
    </row>
    <row r="1147" spans="1:19" ht="18.95" customHeight="1" x14ac:dyDescent="0.2">
      <c r="A1147" s="95"/>
      <c r="B1147" s="15" t="s">
        <v>2932</v>
      </c>
      <c r="C1147" s="16" t="s">
        <v>65</v>
      </c>
      <c r="D1147" s="17" t="s">
        <v>2402</v>
      </c>
      <c r="E1147" s="17" t="s">
        <v>2958</v>
      </c>
      <c r="F1147" s="32" t="s">
        <v>2961</v>
      </c>
      <c r="G1147" s="18" t="s">
        <v>457</v>
      </c>
      <c r="H1147" s="18" t="s">
        <v>120</v>
      </c>
      <c r="I1147" s="18" t="s">
        <v>1</v>
      </c>
      <c r="J1147" s="18" t="s">
        <v>2</v>
      </c>
      <c r="K1147" s="19" t="str">
        <f t="shared" si="40"/>
        <v>S74GU0299S25030100</v>
      </c>
      <c r="L1147" s="18" t="s">
        <v>4</v>
      </c>
      <c r="M1147" s="18" t="s">
        <v>130</v>
      </c>
      <c r="N1147" s="19" t="s">
        <v>8</v>
      </c>
      <c r="O1147" s="18" t="s">
        <v>1851</v>
      </c>
      <c r="P1147" s="20">
        <v>2</v>
      </c>
      <c r="Q1147" s="21">
        <v>128</v>
      </c>
      <c r="R1147" s="21">
        <f t="shared" si="41"/>
        <v>256</v>
      </c>
      <c r="S1147" s="90" t="s">
        <v>3004</v>
      </c>
    </row>
    <row r="1148" spans="1:19" ht="18.95" customHeight="1" x14ac:dyDescent="0.2">
      <c r="A1148" s="95"/>
      <c r="B1148" s="15" t="s">
        <v>2932</v>
      </c>
      <c r="C1148" s="16" t="s">
        <v>65</v>
      </c>
      <c r="D1148" s="17" t="s">
        <v>2402</v>
      </c>
      <c r="E1148" s="17" t="s">
        <v>2958</v>
      </c>
      <c r="F1148" s="32" t="s">
        <v>2961</v>
      </c>
      <c r="G1148" s="18" t="s">
        <v>457</v>
      </c>
      <c r="H1148" s="18" t="s">
        <v>120</v>
      </c>
      <c r="I1148" s="18" t="s">
        <v>176</v>
      </c>
      <c r="J1148" s="18" t="s">
        <v>28</v>
      </c>
      <c r="K1148" s="19" t="str">
        <f t="shared" si="40"/>
        <v>S74GU0299S25030172</v>
      </c>
      <c r="L1148" s="18" t="s">
        <v>4</v>
      </c>
      <c r="M1148" s="18" t="s">
        <v>130</v>
      </c>
      <c r="N1148" s="19" t="s">
        <v>20</v>
      </c>
      <c r="O1148" s="18" t="s">
        <v>1852</v>
      </c>
      <c r="P1148" s="20">
        <v>3</v>
      </c>
      <c r="Q1148" s="21">
        <v>128</v>
      </c>
      <c r="R1148" s="21">
        <f t="shared" si="41"/>
        <v>384</v>
      </c>
      <c r="S1148" s="90" t="s">
        <v>3004</v>
      </c>
    </row>
    <row r="1149" spans="1:19" ht="18.95" customHeight="1" x14ac:dyDescent="0.2">
      <c r="A1149" s="95"/>
      <c r="B1149" s="15" t="s">
        <v>2932</v>
      </c>
      <c r="C1149" s="16" t="s">
        <v>65</v>
      </c>
      <c r="D1149" s="17" t="s">
        <v>2402</v>
      </c>
      <c r="E1149" s="17" t="s">
        <v>2958</v>
      </c>
      <c r="F1149" s="32" t="s">
        <v>2961</v>
      </c>
      <c r="G1149" s="18" t="s">
        <v>457</v>
      </c>
      <c r="H1149" s="18" t="s">
        <v>120</v>
      </c>
      <c r="I1149" s="18" t="s">
        <v>176</v>
      </c>
      <c r="J1149" s="18" t="s">
        <v>28</v>
      </c>
      <c r="K1149" s="19" t="str">
        <f t="shared" si="40"/>
        <v>S74GU0299S25030172</v>
      </c>
      <c r="L1149" s="18" t="s">
        <v>4</v>
      </c>
      <c r="M1149" s="18" t="s">
        <v>130</v>
      </c>
      <c r="N1149" s="19" t="s">
        <v>6</v>
      </c>
      <c r="O1149" s="18" t="s">
        <v>1853</v>
      </c>
      <c r="P1149" s="20">
        <v>24</v>
      </c>
      <c r="Q1149" s="21">
        <v>128</v>
      </c>
      <c r="R1149" s="21">
        <f t="shared" si="41"/>
        <v>3072</v>
      </c>
      <c r="S1149" s="90" t="s">
        <v>3004</v>
      </c>
    </row>
    <row r="1150" spans="1:19" ht="18.95" customHeight="1" x14ac:dyDescent="0.2">
      <c r="A1150" s="95"/>
      <c r="B1150" s="15" t="s">
        <v>2932</v>
      </c>
      <c r="C1150" s="16" t="s">
        <v>65</v>
      </c>
      <c r="D1150" s="17" t="s">
        <v>2402</v>
      </c>
      <c r="E1150" s="17" t="s">
        <v>2958</v>
      </c>
      <c r="F1150" s="32" t="s">
        <v>2961</v>
      </c>
      <c r="G1150" s="18" t="s">
        <v>457</v>
      </c>
      <c r="H1150" s="18" t="s">
        <v>120</v>
      </c>
      <c r="I1150" s="18" t="s">
        <v>176</v>
      </c>
      <c r="J1150" s="18" t="s">
        <v>28</v>
      </c>
      <c r="K1150" s="19" t="str">
        <f t="shared" si="40"/>
        <v>S74GU0299S25030172</v>
      </c>
      <c r="L1150" s="18" t="s">
        <v>4</v>
      </c>
      <c r="M1150" s="18" t="s">
        <v>130</v>
      </c>
      <c r="N1150" s="19" t="s">
        <v>0</v>
      </c>
      <c r="O1150" s="18" t="s">
        <v>1854</v>
      </c>
      <c r="P1150" s="20">
        <v>33</v>
      </c>
      <c r="Q1150" s="21">
        <v>128</v>
      </c>
      <c r="R1150" s="21">
        <f t="shared" si="41"/>
        <v>4224</v>
      </c>
      <c r="S1150" s="90" t="s">
        <v>3004</v>
      </c>
    </row>
    <row r="1151" spans="1:19" ht="18.95" customHeight="1" x14ac:dyDescent="0.2">
      <c r="A1151" s="95"/>
      <c r="B1151" s="15" t="s">
        <v>2932</v>
      </c>
      <c r="C1151" s="16" t="s">
        <v>65</v>
      </c>
      <c r="D1151" s="17" t="s">
        <v>2402</v>
      </c>
      <c r="E1151" s="17" t="s">
        <v>2958</v>
      </c>
      <c r="F1151" s="32" t="s">
        <v>2961</v>
      </c>
      <c r="G1151" s="18" t="s">
        <v>457</v>
      </c>
      <c r="H1151" s="18" t="s">
        <v>120</v>
      </c>
      <c r="I1151" s="18" t="s">
        <v>176</v>
      </c>
      <c r="J1151" s="18" t="s">
        <v>28</v>
      </c>
      <c r="K1151" s="19" t="str">
        <f t="shared" si="40"/>
        <v>S74GU0299S25030172</v>
      </c>
      <c r="L1151" s="18" t="s">
        <v>4</v>
      </c>
      <c r="M1151" s="18" t="s">
        <v>130</v>
      </c>
      <c r="N1151" s="19" t="s">
        <v>5</v>
      </c>
      <c r="O1151" s="18" t="s">
        <v>1855</v>
      </c>
      <c r="P1151" s="20">
        <v>40</v>
      </c>
      <c r="Q1151" s="21">
        <v>128</v>
      </c>
      <c r="R1151" s="21">
        <f t="shared" si="41"/>
        <v>5120</v>
      </c>
      <c r="S1151" s="90" t="s">
        <v>3004</v>
      </c>
    </row>
    <row r="1152" spans="1:19" ht="18.95" customHeight="1" x14ac:dyDescent="0.2">
      <c r="A1152" s="95"/>
      <c r="B1152" s="15" t="s">
        <v>2932</v>
      </c>
      <c r="C1152" s="16" t="s">
        <v>65</v>
      </c>
      <c r="D1152" s="17" t="s">
        <v>2402</v>
      </c>
      <c r="E1152" s="17" t="s">
        <v>2958</v>
      </c>
      <c r="F1152" s="32" t="s">
        <v>2961</v>
      </c>
      <c r="G1152" s="18" t="s">
        <v>457</v>
      </c>
      <c r="H1152" s="18" t="s">
        <v>120</v>
      </c>
      <c r="I1152" s="18" t="s">
        <v>176</v>
      </c>
      <c r="J1152" s="18" t="s">
        <v>28</v>
      </c>
      <c r="K1152" s="19" t="str">
        <f t="shared" si="40"/>
        <v>S74GU0299S25030172</v>
      </c>
      <c r="L1152" s="18" t="s">
        <v>4</v>
      </c>
      <c r="M1152" s="18" t="s">
        <v>130</v>
      </c>
      <c r="N1152" s="19" t="s">
        <v>7</v>
      </c>
      <c r="O1152" s="18" t="s">
        <v>1856</v>
      </c>
      <c r="P1152" s="20">
        <v>30</v>
      </c>
      <c r="Q1152" s="21">
        <v>128</v>
      </c>
      <c r="R1152" s="21">
        <f t="shared" si="41"/>
        <v>3840</v>
      </c>
      <c r="S1152" s="90" t="s">
        <v>3004</v>
      </c>
    </row>
    <row r="1153" spans="1:19" ht="18.95" customHeight="1" x14ac:dyDescent="0.2">
      <c r="A1153" s="95"/>
      <c r="B1153" s="15" t="s">
        <v>2932</v>
      </c>
      <c r="C1153" s="16" t="s">
        <v>65</v>
      </c>
      <c r="D1153" s="17" t="s">
        <v>2402</v>
      </c>
      <c r="E1153" s="17" t="s">
        <v>2958</v>
      </c>
      <c r="F1153" s="32" t="s">
        <v>2961</v>
      </c>
      <c r="G1153" s="18" t="s">
        <v>457</v>
      </c>
      <c r="H1153" s="18" t="s">
        <v>120</v>
      </c>
      <c r="I1153" s="18" t="s">
        <v>176</v>
      </c>
      <c r="J1153" s="18" t="s">
        <v>28</v>
      </c>
      <c r="K1153" s="19" t="str">
        <f t="shared" si="40"/>
        <v>S74GU0299S25030172</v>
      </c>
      <c r="L1153" s="18" t="s">
        <v>4</v>
      </c>
      <c r="M1153" s="18" t="s">
        <v>130</v>
      </c>
      <c r="N1153" s="19" t="s">
        <v>8</v>
      </c>
      <c r="O1153" s="18" t="s">
        <v>1857</v>
      </c>
      <c r="P1153" s="20">
        <v>7</v>
      </c>
      <c r="Q1153" s="21">
        <v>128</v>
      </c>
      <c r="R1153" s="21">
        <f t="shared" si="41"/>
        <v>896</v>
      </c>
      <c r="S1153" s="90" t="s">
        <v>3004</v>
      </c>
    </row>
    <row r="1154" spans="1:19" ht="18.95" customHeight="1" x14ac:dyDescent="0.2">
      <c r="A1154" s="95"/>
      <c r="B1154" s="15" t="s">
        <v>2932</v>
      </c>
      <c r="C1154" s="16" t="s">
        <v>65</v>
      </c>
      <c r="D1154" s="17" t="s">
        <v>2402</v>
      </c>
      <c r="E1154" s="17" t="s">
        <v>2958</v>
      </c>
      <c r="F1154" s="32" t="s">
        <v>2961</v>
      </c>
      <c r="G1154" s="18" t="s">
        <v>457</v>
      </c>
      <c r="H1154" s="18" t="s">
        <v>120</v>
      </c>
      <c r="I1154" s="18" t="s">
        <v>192</v>
      </c>
      <c r="J1154" s="18" t="s">
        <v>34</v>
      </c>
      <c r="K1154" s="19" t="str">
        <f t="shared" si="40"/>
        <v>S74GU0299S25030453</v>
      </c>
      <c r="L1154" s="18" t="s">
        <v>4</v>
      </c>
      <c r="M1154" s="18" t="s">
        <v>130</v>
      </c>
      <c r="N1154" s="19" t="s">
        <v>6</v>
      </c>
      <c r="O1154" s="18" t="s">
        <v>1858</v>
      </c>
      <c r="P1154" s="20">
        <v>1</v>
      </c>
      <c r="Q1154" s="21">
        <v>128</v>
      </c>
      <c r="R1154" s="21">
        <f t="shared" si="41"/>
        <v>128</v>
      </c>
      <c r="S1154" s="90" t="s">
        <v>3004</v>
      </c>
    </row>
    <row r="1155" spans="1:19" ht="18.95" customHeight="1" x14ac:dyDescent="0.2">
      <c r="A1155" s="95"/>
      <c r="B1155" s="15" t="s">
        <v>2932</v>
      </c>
      <c r="C1155" s="16" t="s">
        <v>65</v>
      </c>
      <c r="D1155" s="17" t="s">
        <v>2402</v>
      </c>
      <c r="E1155" s="17" t="s">
        <v>2958</v>
      </c>
      <c r="F1155" s="32" t="s">
        <v>2961</v>
      </c>
      <c r="G1155" s="18" t="s">
        <v>457</v>
      </c>
      <c r="H1155" s="18" t="s">
        <v>120</v>
      </c>
      <c r="I1155" s="18" t="s">
        <v>192</v>
      </c>
      <c r="J1155" s="18" t="s">
        <v>34</v>
      </c>
      <c r="K1155" s="19" t="str">
        <f t="shared" si="40"/>
        <v>S74GU0299S25030453</v>
      </c>
      <c r="L1155" s="18" t="s">
        <v>4</v>
      </c>
      <c r="M1155" s="18" t="s">
        <v>130</v>
      </c>
      <c r="N1155" s="19" t="s">
        <v>0</v>
      </c>
      <c r="O1155" s="18" t="s">
        <v>1859</v>
      </c>
      <c r="P1155" s="20">
        <v>1</v>
      </c>
      <c r="Q1155" s="21">
        <v>128</v>
      </c>
      <c r="R1155" s="21">
        <f t="shared" si="41"/>
        <v>128</v>
      </c>
      <c r="S1155" s="90" t="s">
        <v>3004</v>
      </c>
    </row>
    <row r="1156" spans="1:19" ht="18.95" customHeight="1" x14ac:dyDescent="0.2">
      <c r="A1156" s="97"/>
      <c r="B1156" s="15" t="s">
        <v>2932</v>
      </c>
      <c r="C1156" s="16" t="s">
        <v>65</v>
      </c>
      <c r="D1156" s="17" t="s">
        <v>2402</v>
      </c>
      <c r="E1156" s="17" t="s">
        <v>2958</v>
      </c>
      <c r="F1156" s="32" t="s">
        <v>2961</v>
      </c>
      <c r="G1156" s="18" t="s">
        <v>457</v>
      </c>
      <c r="H1156" s="18" t="s">
        <v>120</v>
      </c>
      <c r="I1156" s="18" t="s">
        <v>192</v>
      </c>
      <c r="J1156" s="18" t="s">
        <v>34</v>
      </c>
      <c r="K1156" s="19" t="str">
        <f t="shared" si="40"/>
        <v>S74GU0299S25030453</v>
      </c>
      <c r="L1156" s="18" t="s">
        <v>4</v>
      </c>
      <c r="M1156" s="18" t="s">
        <v>130</v>
      </c>
      <c r="N1156" s="19" t="s">
        <v>7</v>
      </c>
      <c r="O1156" s="18" t="s">
        <v>1860</v>
      </c>
      <c r="P1156" s="20">
        <v>5</v>
      </c>
      <c r="Q1156" s="21">
        <v>128</v>
      </c>
      <c r="R1156" s="21">
        <f t="shared" si="41"/>
        <v>640</v>
      </c>
      <c r="S1156" s="90" t="s">
        <v>3004</v>
      </c>
    </row>
    <row r="1157" spans="1:19" ht="17.100000000000001" customHeight="1" x14ac:dyDescent="0.2">
      <c r="A1157" s="94"/>
      <c r="B1157" s="15" t="s">
        <v>2932</v>
      </c>
      <c r="C1157" s="16" t="s">
        <v>65</v>
      </c>
      <c r="D1157" s="17" t="s">
        <v>2402</v>
      </c>
      <c r="E1157" s="17" t="s">
        <v>2958</v>
      </c>
      <c r="F1157" s="32" t="s">
        <v>2961</v>
      </c>
      <c r="G1157" s="18" t="s">
        <v>458</v>
      </c>
      <c r="H1157" s="18" t="s">
        <v>120</v>
      </c>
      <c r="I1157" s="18" t="s">
        <v>18</v>
      </c>
      <c r="J1157" s="18" t="s">
        <v>25</v>
      </c>
      <c r="K1157" s="19" t="str">
        <f t="shared" si="40"/>
        <v>S74GU0300S25030900</v>
      </c>
      <c r="L1157" s="18" t="s">
        <v>4</v>
      </c>
      <c r="M1157" s="18" t="s">
        <v>130</v>
      </c>
      <c r="N1157" s="19" t="s">
        <v>20</v>
      </c>
      <c r="O1157" s="18" t="s">
        <v>1861</v>
      </c>
      <c r="P1157" s="20">
        <v>3</v>
      </c>
      <c r="Q1157" s="21">
        <v>165</v>
      </c>
      <c r="R1157" s="21">
        <f t="shared" si="41"/>
        <v>495</v>
      </c>
      <c r="S1157" s="90" t="s">
        <v>3004</v>
      </c>
    </row>
    <row r="1158" spans="1:19" ht="17.100000000000001" customHeight="1" x14ac:dyDescent="0.2">
      <c r="A1158" s="95"/>
      <c r="B1158" s="15" t="s">
        <v>2932</v>
      </c>
      <c r="C1158" s="16" t="s">
        <v>65</v>
      </c>
      <c r="D1158" s="17" t="s">
        <v>2402</v>
      </c>
      <c r="E1158" s="17" t="s">
        <v>2958</v>
      </c>
      <c r="F1158" s="32" t="s">
        <v>2961</v>
      </c>
      <c r="G1158" s="18" t="s">
        <v>458</v>
      </c>
      <c r="H1158" s="18" t="s">
        <v>120</v>
      </c>
      <c r="I1158" s="18" t="s">
        <v>18</v>
      </c>
      <c r="J1158" s="18" t="s">
        <v>25</v>
      </c>
      <c r="K1158" s="19" t="str">
        <f t="shared" si="40"/>
        <v>S74GU0300S25030900</v>
      </c>
      <c r="L1158" s="18" t="s">
        <v>4</v>
      </c>
      <c r="M1158" s="18" t="s">
        <v>130</v>
      </c>
      <c r="N1158" s="19" t="s">
        <v>0</v>
      </c>
      <c r="O1158" s="18" t="s">
        <v>1862</v>
      </c>
      <c r="P1158" s="20">
        <v>1</v>
      </c>
      <c r="Q1158" s="21">
        <v>165</v>
      </c>
      <c r="R1158" s="21">
        <f t="shared" si="41"/>
        <v>165</v>
      </c>
      <c r="S1158" s="90" t="s">
        <v>3004</v>
      </c>
    </row>
    <row r="1159" spans="1:19" ht="17.100000000000001" customHeight="1" x14ac:dyDescent="0.2">
      <c r="A1159" s="95"/>
      <c r="B1159" s="15" t="s">
        <v>2932</v>
      </c>
      <c r="C1159" s="16" t="s">
        <v>65</v>
      </c>
      <c r="D1159" s="17" t="s">
        <v>2402</v>
      </c>
      <c r="E1159" s="17" t="s">
        <v>2958</v>
      </c>
      <c r="F1159" s="32" t="s">
        <v>2961</v>
      </c>
      <c r="G1159" s="18" t="s">
        <v>458</v>
      </c>
      <c r="H1159" s="18" t="s">
        <v>120</v>
      </c>
      <c r="I1159" s="18" t="s">
        <v>220</v>
      </c>
      <c r="J1159" s="18" t="s">
        <v>314</v>
      </c>
      <c r="K1159" s="19" t="str">
        <f t="shared" si="40"/>
        <v>S74GU0300S25030910</v>
      </c>
      <c r="L1159" s="18" t="s">
        <v>4</v>
      </c>
      <c r="M1159" s="18" t="s">
        <v>130</v>
      </c>
      <c r="N1159" s="19" t="s">
        <v>20</v>
      </c>
      <c r="O1159" s="18" t="s">
        <v>1863</v>
      </c>
      <c r="P1159" s="20">
        <v>1</v>
      </c>
      <c r="Q1159" s="21">
        <v>165</v>
      </c>
      <c r="R1159" s="21">
        <f t="shared" si="41"/>
        <v>165</v>
      </c>
      <c r="S1159" s="90" t="s">
        <v>3004</v>
      </c>
    </row>
    <row r="1160" spans="1:19" ht="17.100000000000001" customHeight="1" x14ac:dyDescent="0.2">
      <c r="A1160" s="95"/>
      <c r="B1160" s="15" t="s">
        <v>2932</v>
      </c>
      <c r="C1160" s="16" t="s">
        <v>65</v>
      </c>
      <c r="D1160" s="17" t="s">
        <v>2402</v>
      </c>
      <c r="E1160" s="17" t="s">
        <v>2958</v>
      </c>
      <c r="F1160" s="32" t="s">
        <v>2961</v>
      </c>
      <c r="G1160" s="18" t="s">
        <v>458</v>
      </c>
      <c r="H1160" s="18" t="s">
        <v>120</v>
      </c>
      <c r="I1160" s="18" t="s">
        <v>220</v>
      </c>
      <c r="J1160" s="18" t="s">
        <v>314</v>
      </c>
      <c r="K1160" s="19" t="str">
        <f t="shared" si="40"/>
        <v>S74GU0300S25030910</v>
      </c>
      <c r="L1160" s="18" t="s">
        <v>4</v>
      </c>
      <c r="M1160" s="18" t="s">
        <v>130</v>
      </c>
      <c r="N1160" s="19" t="s">
        <v>6</v>
      </c>
      <c r="O1160" s="18" t="s">
        <v>1864</v>
      </c>
      <c r="P1160" s="20">
        <v>3</v>
      </c>
      <c r="Q1160" s="21">
        <v>165</v>
      </c>
      <c r="R1160" s="21">
        <f t="shared" si="41"/>
        <v>495</v>
      </c>
      <c r="S1160" s="90" t="s">
        <v>3004</v>
      </c>
    </row>
    <row r="1161" spans="1:19" ht="17.100000000000001" customHeight="1" x14ac:dyDescent="0.2">
      <c r="A1161" s="95"/>
      <c r="B1161" s="15" t="s">
        <v>2932</v>
      </c>
      <c r="C1161" s="16" t="s">
        <v>65</v>
      </c>
      <c r="D1161" s="17" t="s">
        <v>2402</v>
      </c>
      <c r="E1161" s="17" t="s">
        <v>2958</v>
      </c>
      <c r="F1161" s="32" t="s">
        <v>2961</v>
      </c>
      <c r="G1161" s="18" t="s">
        <v>458</v>
      </c>
      <c r="H1161" s="18" t="s">
        <v>120</v>
      </c>
      <c r="I1161" s="18" t="s">
        <v>220</v>
      </c>
      <c r="J1161" s="18" t="s">
        <v>314</v>
      </c>
      <c r="K1161" s="19" t="str">
        <f t="shared" si="40"/>
        <v>S74GU0300S25030910</v>
      </c>
      <c r="L1161" s="18" t="s">
        <v>4</v>
      </c>
      <c r="M1161" s="18" t="s">
        <v>130</v>
      </c>
      <c r="N1161" s="19" t="s">
        <v>5</v>
      </c>
      <c r="O1161" s="18" t="s">
        <v>1865</v>
      </c>
      <c r="P1161" s="20">
        <v>3</v>
      </c>
      <c r="Q1161" s="21">
        <v>165</v>
      </c>
      <c r="R1161" s="21">
        <f t="shared" si="41"/>
        <v>495</v>
      </c>
      <c r="S1161" s="90" t="s">
        <v>3004</v>
      </c>
    </row>
    <row r="1162" spans="1:19" ht="17.100000000000001" customHeight="1" x14ac:dyDescent="0.2">
      <c r="A1162" s="95"/>
      <c r="B1162" s="15" t="s">
        <v>2932</v>
      </c>
      <c r="C1162" s="16" t="s">
        <v>65</v>
      </c>
      <c r="D1162" s="17" t="s">
        <v>2402</v>
      </c>
      <c r="E1162" s="17" t="s">
        <v>2958</v>
      </c>
      <c r="F1162" s="32" t="s">
        <v>2961</v>
      </c>
      <c r="G1162" s="18" t="s">
        <v>458</v>
      </c>
      <c r="H1162" s="18" t="s">
        <v>120</v>
      </c>
      <c r="I1162" s="18" t="s">
        <v>220</v>
      </c>
      <c r="J1162" s="18" t="s">
        <v>314</v>
      </c>
      <c r="K1162" s="19" t="str">
        <f t="shared" si="40"/>
        <v>S74GU0300S25030910</v>
      </c>
      <c r="L1162" s="18" t="s">
        <v>4</v>
      </c>
      <c r="M1162" s="18" t="s">
        <v>130</v>
      </c>
      <c r="N1162" s="19" t="s">
        <v>7</v>
      </c>
      <c r="O1162" s="18" t="s">
        <v>1866</v>
      </c>
      <c r="P1162" s="20">
        <v>1</v>
      </c>
      <c r="Q1162" s="21">
        <v>165</v>
      </c>
      <c r="R1162" s="21">
        <f t="shared" si="41"/>
        <v>165</v>
      </c>
      <c r="S1162" s="90" t="s">
        <v>3004</v>
      </c>
    </row>
    <row r="1163" spans="1:19" ht="17.100000000000001" customHeight="1" x14ac:dyDescent="0.2">
      <c r="A1163" s="95"/>
      <c r="B1163" s="15" t="s">
        <v>2932</v>
      </c>
      <c r="C1163" s="16" t="s">
        <v>65</v>
      </c>
      <c r="D1163" s="17" t="s">
        <v>2402</v>
      </c>
      <c r="E1163" s="17" t="s">
        <v>2958</v>
      </c>
      <c r="F1163" s="32" t="s">
        <v>2961</v>
      </c>
      <c r="G1163" s="18" t="s">
        <v>458</v>
      </c>
      <c r="H1163" s="18" t="s">
        <v>120</v>
      </c>
      <c r="I1163" s="18" t="s">
        <v>186</v>
      </c>
      <c r="J1163" s="18" t="s">
        <v>312</v>
      </c>
      <c r="K1163" s="19" t="str">
        <f t="shared" si="40"/>
        <v>S74GU0300S25030911</v>
      </c>
      <c r="L1163" s="18" t="s">
        <v>4</v>
      </c>
      <c r="M1163" s="18" t="s">
        <v>130</v>
      </c>
      <c r="N1163" s="19" t="s">
        <v>20</v>
      </c>
      <c r="O1163" s="18" t="s">
        <v>1867</v>
      </c>
      <c r="P1163" s="20">
        <v>2</v>
      </c>
      <c r="Q1163" s="21">
        <v>165</v>
      </c>
      <c r="R1163" s="21">
        <f t="shared" si="41"/>
        <v>330</v>
      </c>
      <c r="S1163" s="90" t="s">
        <v>3004</v>
      </c>
    </row>
    <row r="1164" spans="1:19" ht="17.100000000000001" customHeight="1" x14ac:dyDescent="0.2">
      <c r="A1164" s="95"/>
      <c r="B1164" s="15" t="s">
        <v>2932</v>
      </c>
      <c r="C1164" s="16" t="s">
        <v>65</v>
      </c>
      <c r="D1164" s="17" t="s">
        <v>2402</v>
      </c>
      <c r="E1164" s="17" t="s">
        <v>2958</v>
      </c>
      <c r="F1164" s="32" t="s">
        <v>2961</v>
      </c>
      <c r="G1164" s="18" t="s">
        <v>458</v>
      </c>
      <c r="H1164" s="18" t="s">
        <v>120</v>
      </c>
      <c r="I1164" s="18" t="s">
        <v>186</v>
      </c>
      <c r="J1164" s="18" t="s">
        <v>312</v>
      </c>
      <c r="K1164" s="19" t="str">
        <f t="shared" si="40"/>
        <v>S74GU0300S25030911</v>
      </c>
      <c r="L1164" s="18" t="s">
        <v>4</v>
      </c>
      <c r="M1164" s="18" t="s">
        <v>130</v>
      </c>
      <c r="N1164" s="19" t="s">
        <v>6</v>
      </c>
      <c r="O1164" s="18" t="s">
        <v>1868</v>
      </c>
      <c r="P1164" s="20">
        <v>6</v>
      </c>
      <c r="Q1164" s="21">
        <v>165</v>
      </c>
      <c r="R1164" s="21">
        <f t="shared" si="41"/>
        <v>990</v>
      </c>
      <c r="S1164" s="90" t="s">
        <v>3004</v>
      </c>
    </row>
    <row r="1165" spans="1:19" ht="17.100000000000001" customHeight="1" x14ac:dyDescent="0.2">
      <c r="A1165" s="95"/>
      <c r="B1165" s="15" t="s">
        <v>2932</v>
      </c>
      <c r="C1165" s="16" t="s">
        <v>65</v>
      </c>
      <c r="D1165" s="17" t="s">
        <v>2402</v>
      </c>
      <c r="E1165" s="17" t="s">
        <v>2958</v>
      </c>
      <c r="F1165" s="32" t="s">
        <v>2961</v>
      </c>
      <c r="G1165" s="18" t="s">
        <v>458</v>
      </c>
      <c r="H1165" s="18" t="s">
        <v>120</v>
      </c>
      <c r="I1165" s="18" t="s">
        <v>186</v>
      </c>
      <c r="J1165" s="18" t="s">
        <v>312</v>
      </c>
      <c r="K1165" s="19" t="str">
        <f t="shared" ref="K1165:K1209" si="42">+G1165&amp;H1165&amp;I1165</f>
        <v>S74GU0300S25030911</v>
      </c>
      <c r="L1165" s="18" t="s">
        <v>4</v>
      </c>
      <c r="M1165" s="18" t="s">
        <v>130</v>
      </c>
      <c r="N1165" s="19" t="s">
        <v>0</v>
      </c>
      <c r="O1165" s="18" t="s">
        <v>1869</v>
      </c>
      <c r="P1165" s="20">
        <v>4</v>
      </c>
      <c r="Q1165" s="21">
        <v>165</v>
      </c>
      <c r="R1165" s="21">
        <f t="shared" ref="R1165:R1209" si="43">+Q1165*P1165</f>
        <v>660</v>
      </c>
      <c r="S1165" s="90" t="s">
        <v>3004</v>
      </c>
    </row>
    <row r="1166" spans="1:19" ht="17.100000000000001" customHeight="1" x14ac:dyDescent="0.2">
      <c r="A1166" s="95"/>
      <c r="B1166" s="15" t="s">
        <v>2932</v>
      </c>
      <c r="C1166" s="16" t="s">
        <v>65</v>
      </c>
      <c r="D1166" s="17" t="s">
        <v>2402</v>
      </c>
      <c r="E1166" s="17" t="s">
        <v>2958</v>
      </c>
      <c r="F1166" s="32" t="s">
        <v>2961</v>
      </c>
      <c r="G1166" s="18" t="s">
        <v>458</v>
      </c>
      <c r="H1166" s="18" t="s">
        <v>120</v>
      </c>
      <c r="I1166" s="18" t="s">
        <v>186</v>
      </c>
      <c r="J1166" s="18" t="s">
        <v>312</v>
      </c>
      <c r="K1166" s="19" t="str">
        <f t="shared" si="42"/>
        <v>S74GU0300S25030911</v>
      </c>
      <c r="L1166" s="18" t="s">
        <v>4</v>
      </c>
      <c r="M1166" s="18" t="s">
        <v>130</v>
      </c>
      <c r="N1166" s="19" t="s">
        <v>5</v>
      </c>
      <c r="O1166" s="18" t="s">
        <v>1870</v>
      </c>
      <c r="P1166" s="20">
        <v>4</v>
      </c>
      <c r="Q1166" s="21">
        <v>165</v>
      </c>
      <c r="R1166" s="21">
        <f t="shared" si="43"/>
        <v>660</v>
      </c>
      <c r="S1166" s="90" t="s">
        <v>3004</v>
      </c>
    </row>
    <row r="1167" spans="1:19" ht="17.100000000000001" customHeight="1" x14ac:dyDescent="0.2">
      <c r="A1167" s="95"/>
      <c r="B1167" s="15" t="s">
        <v>2932</v>
      </c>
      <c r="C1167" s="16" t="s">
        <v>65</v>
      </c>
      <c r="D1167" s="17" t="s">
        <v>2402</v>
      </c>
      <c r="E1167" s="17" t="s">
        <v>2958</v>
      </c>
      <c r="F1167" s="32" t="s">
        <v>2961</v>
      </c>
      <c r="G1167" s="18" t="s">
        <v>458</v>
      </c>
      <c r="H1167" s="18" t="s">
        <v>120</v>
      </c>
      <c r="I1167" s="18" t="s">
        <v>186</v>
      </c>
      <c r="J1167" s="18" t="s">
        <v>312</v>
      </c>
      <c r="K1167" s="19" t="str">
        <f t="shared" si="42"/>
        <v>S74GU0300S25030911</v>
      </c>
      <c r="L1167" s="18" t="s">
        <v>4</v>
      </c>
      <c r="M1167" s="18" t="s">
        <v>130</v>
      </c>
      <c r="N1167" s="19" t="s">
        <v>7</v>
      </c>
      <c r="O1167" s="18" t="s">
        <v>1871</v>
      </c>
      <c r="P1167" s="20">
        <v>1</v>
      </c>
      <c r="Q1167" s="21">
        <v>165</v>
      </c>
      <c r="R1167" s="21">
        <f t="shared" si="43"/>
        <v>165</v>
      </c>
      <c r="S1167" s="90" t="s">
        <v>3004</v>
      </c>
    </row>
    <row r="1168" spans="1:19" ht="17.100000000000001" customHeight="1" x14ac:dyDescent="0.2">
      <c r="A1168" s="97"/>
      <c r="B1168" s="15" t="s">
        <v>2932</v>
      </c>
      <c r="C1168" s="16" t="s">
        <v>65</v>
      </c>
      <c r="D1168" s="17" t="s">
        <v>2402</v>
      </c>
      <c r="E1168" s="17" t="s">
        <v>2958</v>
      </c>
      <c r="F1168" s="32" t="s">
        <v>2961</v>
      </c>
      <c r="G1168" s="18" t="s">
        <v>458</v>
      </c>
      <c r="H1168" s="18" t="s">
        <v>120</v>
      </c>
      <c r="I1168" s="18" t="s">
        <v>186</v>
      </c>
      <c r="J1168" s="18" t="s">
        <v>312</v>
      </c>
      <c r="K1168" s="19" t="str">
        <f t="shared" si="42"/>
        <v>S74GU0300S25030911</v>
      </c>
      <c r="L1168" s="18" t="s">
        <v>4</v>
      </c>
      <c r="M1168" s="18" t="s">
        <v>130</v>
      </c>
      <c r="N1168" s="19" t="s">
        <v>40</v>
      </c>
      <c r="O1168" s="18" t="s">
        <v>1872</v>
      </c>
      <c r="P1168" s="20">
        <v>1</v>
      </c>
      <c r="Q1168" s="21">
        <v>165</v>
      </c>
      <c r="R1168" s="21">
        <f t="shared" si="43"/>
        <v>165</v>
      </c>
      <c r="S1168" s="90" t="s">
        <v>3004</v>
      </c>
    </row>
    <row r="1169" spans="1:19" ht="57" customHeight="1" x14ac:dyDescent="0.2">
      <c r="A1169" s="94"/>
      <c r="B1169" s="15" t="s">
        <v>2932</v>
      </c>
      <c r="C1169" s="16" t="s">
        <v>65</v>
      </c>
      <c r="D1169" s="17" t="s">
        <v>2402</v>
      </c>
      <c r="E1169" s="17" t="s">
        <v>2958</v>
      </c>
      <c r="F1169" s="32" t="s">
        <v>2961</v>
      </c>
      <c r="G1169" s="18" t="s">
        <v>459</v>
      </c>
      <c r="H1169" s="18" t="s">
        <v>120</v>
      </c>
      <c r="I1169" s="18" t="s">
        <v>18</v>
      </c>
      <c r="J1169" s="18" t="s">
        <v>25</v>
      </c>
      <c r="K1169" s="19" t="str">
        <f t="shared" si="42"/>
        <v>S74GU0301S25030900</v>
      </c>
      <c r="L1169" s="18" t="s">
        <v>4</v>
      </c>
      <c r="M1169" s="18" t="s">
        <v>130</v>
      </c>
      <c r="N1169" s="19" t="s">
        <v>20</v>
      </c>
      <c r="O1169" s="18" t="s">
        <v>1873</v>
      </c>
      <c r="P1169" s="20">
        <v>2</v>
      </c>
      <c r="Q1169" s="21">
        <v>169</v>
      </c>
      <c r="R1169" s="21">
        <f t="shared" si="43"/>
        <v>338</v>
      </c>
      <c r="S1169" s="90" t="s">
        <v>3004</v>
      </c>
    </row>
    <row r="1170" spans="1:19" ht="57" customHeight="1" x14ac:dyDescent="0.2">
      <c r="A1170" s="95"/>
      <c r="B1170" s="15" t="s">
        <v>2932</v>
      </c>
      <c r="C1170" s="16" t="s">
        <v>65</v>
      </c>
      <c r="D1170" s="17" t="s">
        <v>2402</v>
      </c>
      <c r="E1170" s="17" t="s">
        <v>2958</v>
      </c>
      <c r="F1170" s="32" t="s">
        <v>2961</v>
      </c>
      <c r="G1170" s="18" t="s">
        <v>459</v>
      </c>
      <c r="H1170" s="18" t="s">
        <v>120</v>
      </c>
      <c r="I1170" s="18" t="s">
        <v>18</v>
      </c>
      <c r="J1170" s="18" t="s">
        <v>25</v>
      </c>
      <c r="K1170" s="19" t="str">
        <f t="shared" si="42"/>
        <v>S74GU0301S25030900</v>
      </c>
      <c r="L1170" s="18" t="s">
        <v>4</v>
      </c>
      <c r="M1170" s="18" t="s">
        <v>130</v>
      </c>
      <c r="N1170" s="19" t="s">
        <v>7</v>
      </c>
      <c r="O1170" s="18" t="s">
        <v>1874</v>
      </c>
      <c r="P1170" s="20">
        <v>2</v>
      </c>
      <c r="Q1170" s="21">
        <v>169</v>
      </c>
      <c r="R1170" s="21">
        <f t="shared" si="43"/>
        <v>338</v>
      </c>
      <c r="S1170" s="90" t="s">
        <v>3004</v>
      </c>
    </row>
    <row r="1171" spans="1:19" ht="57" customHeight="1" x14ac:dyDescent="0.2">
      <c r="A1171" s="97"/>
      <c r="B1171" s="15" t="s">
        <v>2932</v>
      </c>
      <c r="C1171" s="16" t="s">
        <v>65</v>
      </c>
      <c r="D1171" s="17" t="s">
        <v>2402</v>
      </c>
      <c r="E1171" s="17" t="s">
        <v>2958</v>
      </c>
      <c r="F1171" s="32" t="s">
        <v>2961</v>
      </c>
      <c r="G1171" s="18" t="s">
        <v>459</v>
      </c>
      <c r="H1171" s="18" t="s">
        <v>120</v>
      </c>
      <c r="I1171" s="18" t="s">
        <v>18</v>
      </c>
      <c r="J1171" s="18" t="s">
        <v>25</v>
      </c>
      <c r="K1171" s="19" t="str">
        <f t="shared" si="42"/>
        <v>S74GU0301S25030900</v>
      </c>
      <c r="L1171" s="18" t="s">
        <v>4</v>
      </c>
      <c r="M1171" s="18" t="s">
        <v>130</v>
      </c>
      <c r="N1171" s="19" t="s">
        <v>8</v>
      </c>
      <c r="O1171" s="18" t="s">
        <v>1875</v>
      </c>
      <c r="P1171" s="20">
        <v>1</v>
      </c>
      <c r="Q1171" s="21">
        <v>169</v>
      </c>
      <c r="R1171" s="21">
        <f t="shared" si="43"/>
        <v>169</v>
      </c>
      <c r="S1171" s="90" t="s">
        <v>3004</v>
      </c>
    </row>
    <row r="1172" spans="1:19" ht="83.1" customHeight="1" x14ac:dyDescent="0.2">
      <c r="A1172" s="94"/>
      <c r="B1172" s="15" t="s">
        <v>2932</v>
      </c>
      <c r="C1172" s="16" t="s">
        <v>65</v>
      </c>
      <c r="D1172" s="17" t="s">
        <v>2402</v>
      </c>
      <c r="E1172" s="17" t="s">
        <v>2958</v>
      </c>
      <c r="F1172" s="32" t="s">
        <v>2961</v>
      </c>
      <c r="G1172" s="18" t="s">
        <v>315</v>
      </c>
      <c r="H1172" s="18" t="s">
        <v>120</v>
      </c>
      <c r="I1172" s="18" t="s">
        <v>18</v>
      </c>
      <c r="J1172" s="18" t="s">
        <v>25</v>
      </c>
      <c r="K1172" s="19" t="str">
        <f t="shared" si="42"/>
        <v>S74GU0302S25030900</v>
      </c>
      <c r="L1172" s="18" t="s">
        <v>4</v>
      </c>
      <c r="M1172" s="18" t="s">
        <v>130</v>
      </c>
      <c r="N1172" s="19" t="s">
        <v>0</v>
      </c>
      <c r="O1172" s="18" t="s">
        <v>1876</v>
      </c>
      <c r="P1172" s="20">
        <v>1</v>
      </c>
      <c r="Q1172" s="21">
        <v>169</v>
      </c>
      <c r="R1172" s="21">
        <f t="shared" si="43"/>
        <v>169</v>
      </c>
      <c r="S1172" s="90" t="s">
        <v>3004</v>
      </c>
    </row>
    <row r="1173" spans="1:19" ht="83.1" customHeight="1" x14ac:dyDescent="0.2">
      <c r="A1173" s="97"/>
      <c r="B1173" s="15" t="s">
        <v>2932</v>
      </c>
      <c r="C1173" s="16" t="s">
        <v>65</v>
      </c>
      <c r="D1173" s="17" t="s">
        <v>2402</v>
      </c>
      <c r="E1173" s="17" t="s">
        <v>2958</v>
      </c>
      <c r="F1173" s="32" t="s">
        <v>2961</v>
      </c>
      <c r="G1173" s="18" t="s">
        <v>315</v>
      </c>
      <c r="H1173" s="18" t="s">
        <v>120</v>
      </c>
      <c r="I1173" s="18" t="s">
        <v>18</v>
      </c>
      <c r="J1173" s="18" t="s">
        <v>25</v>
      </c>
      <c r="K1173" s="19" t="str">
        <f t="shared" si="42"/>
        <v>S74GU0302S25030900</v>
      </c>
      <c r="L1173" s="18" t="s">
        <v>4</v>
      </c>
      <c r="M1173" s="18" t="s">
        <v>130</v>
      </c>
      <c r="N1173" s="19" t="s">
        <v>7</v>
      </c>
      <c r="O1173" s="18" t="s">
        <v>1877</v>
      </c>
      <c r="P1173" s="20">
        <v>1</v>
      </c>
      <c r="Q1173" s="21">
        <v>169</v>
      </c>
      <c r="R1173" s="21">
        <f t="shared" si="43"/>
        <v>169</v>
      </c>
      <c r="S1173" s="90" t="s">
        <v>3004</v>
      </c>
    </row>
    <row r="1174" spans="1:19" ht="69" customHeight="1" x14ac:dyDescent="0.2">
      <c r="A1174" s="94"/>
      <c r="B1174" s="15" t="s">
        <v>2932</v>
      </c>
      <c r="C1174" s="16" t="s">
        <v>65</v>
      </c>
      <c r="D1174" s="17" t="s">
        <v>2402</v>
      </c>
      <c r="E1174" s="17" t="s">
        <v>2958</v>
      </c>
      <c r="F1174" s="32" t="s">
        <v>2961</v>
      </c>
      <c r="G1174" s="18" t="s">
        <v>460</v>
      </c>
      <c r="H1174" s="18" t="s">
        <v>120</v>
      </c>
      <c r="I1174" s="18" t="s">
        <v>1</v>
      </c>
      <c r="J1174" s="18" t="s">
        <v>2</v>
      </c>
      <c r="K1174" s="19" t="str">
        <f t="shared" si="42"/>
        <v>S74GU0304S25030100</v>
      </c>
      <c r="L1174" s="18" t="s">
        <v>4</v>
      </c>
      <c r="M1174" s="18" t="s">
        <v>130</v>
      </c>
      <c r="N1174" s="19" t="s">
        <v>6</v>
      </c>
      <c r="O1174" s="18" t="s">
        <v>1878</v>
      </c>
      <c r="P1174" s="20">
        <v>1</v>
      </c>
      <c r="Q1174" s="21">
        <v>126</v>
      </c>
      <c r="R1174" s="21">
        <f t="shared" si="43"/>
        <v>126</v>
      </c>
      <c r="S1174" s="90" t="s">
        <v>3004</v>
      </c>
    </row>
    <row r="1175" spans="1:19" ht="69" customHeight="1" x14ac:dyDescent="0.2">
      <c r="A1175" s="95"/>
      <c r="B1175" s="15" t="s">
        <v>2932</v>
      </c>
      <c r="C1175" s="16" t="s">
        <v>65</v>
      </c>
      <c r="D1175" s="17" t="s">
        <v>2402</v>
      </c>
      <c r="E1175" s="17" t="s">
        <v>2958</v>
      </c>
      <c r="F1175" s="32" t="s">
        <v>2961</v>
      </c>
      <c r="G1175" s="18" t="s">
        <v>460</v>
      </c>
      <c r="H1175" s="18" t="s">
        <v>120</v>
      </c>
      <c r="I1175" s="18" t="s">
        <v>1</v>
      </c>
      <c r="J1175" s="18" t="s">
        <v>2</v>
      </c>
      <c r="K1175" s="19" t="str">
        <f t="shared" si="42"/>
        <v>S74GU0304S25030100</v>
      </c>
      <c r="L1175" s="18" t="s">
        <v>4</v>
      </c>
      <c r="M1175" s="18" t="s">
        <v>130</v>
      </c>
      <c r="N1175" s="19" t="s">
        <v>0</v>
      </c>
      <c r="O1175" s="18" t="s">
        <v>1879</v>
      </c>
      <c r="P1175" s="20">
        <v>1</v>
      </c>
      <c r="Q1175" s="21">
        <v>126</v>
      </c>
      <c r="R1175" s="21">
        <f t="shared" si="43"/>
        <v>126</v>
      </c>
      <c r="S1175" s="90" t="s">
        <v>3004</v>
      </c>
    </row>
    <row r="1176" spans="1:19" ht="69" customHeight="1" x14ac:dyDescent="0.2">
      <c r="A1176" s="97"/>
      <c r="B1176" s="15" t="s">
        <v>2932</v>
      </c>
      <c r="C1176" s="16" t="s">
        <v>65</v>
      </c>
      <c r="D1176" s="17" t="s">
        <v>2402</v>
      </c>
      <c r="E1176" s="17" t="s">
        <v>2958</v>
      </c>
      <c r="F1176" s="32" t="s">
        <v>2961</v>
      </c>
      <c r="G1176" s="18" t="s">
        <v>460</v>
      </c>
      <c r="H1176" s="18" t="s">
        <v>120</v>
      </c>
      <c r="I1176" s="18" t="s">
        <v>1</v>
      </c>
      <c r="J1176" s="18" t="s">
        <v>2</v>
      </c>
      <c r="K1176" s="19" t="str">
        <f t="shared" si="42"/>
        <v>S74GU0304S25030100</v>
      </c>
      <c r="L1176" s="18" t="s">
        <v>4</v>
      </c>
      <c r="M1176" s="18" t="s">
        <v>130</v>
      </c>
      <c r="N1176" s="19" t="s">
        <v>7</v>
      </c>
      <c r="O1176" s="18" t="s">
        <v>1880</v>
      </c>
      <c r="P1176" s="20">
        <v>1</v>
      </c>
      <c r="Q1176" s="21">
        <v>126</v>
      </c>
      <c r="R1176" s="21">
        <f t="shared" si="43"/>
        <v>126</v>
      </c>
      <c r="S1176" s="90" t="s">
        <v>3004</v>
      </c>
    </row>
    <row r="1177" spans="1:19" ht="42.95" customHeight="1" x14ac:dyDescent="0.2">
      <c r="A1177" s="94"/>
      <c r="B1177" s="15" t="s">
        <v>2932</v>
      </c>
      <c r="C1177" s="16" t="s">
        <v>65</v>
      </c>
      <c r="D1177" s="17" t="s">
        <v>2402</v>
      </c>
      <c r="E1177" s="17" t="s">
        <v>2958</v>
      </c>
      <c r="F1177" s="32" t="s">
        <v>2961</v>
      </c>
      <c r="G1177" s="18" t="s">
        <v>1881</v>
      </c>
      <c r="H1177" s="18" t="s">
        <v>120</v>
      </c>
      <c r="I1177" s="18" t="s">
        <v>1</v>
      </c>
      <c r="J1177" s="18" t="s">
        <v>2</v>
      </c>
      <c r="K1177" s="19" t="str">
        <f t="shared" si="42"/>
        <v>S74GU0308S25030100</v>
      </c>
      <c r="L1177" s="18" t="s">
        <v>4</v>
      </c>
      <c r="M1177" s="18" t="s">
        <v>130</v>
      </c>
      <c r="N1177" s="19" t="s">
        <v>6</v>
      </c>
      <c r="O1177" s="18" t="s">
        <v>1882</v>
      </c>
      <c r="P1177" s="20">
        <v>3</v>
      </c>
      <c r="Q1177" s="21">
        <v>191</v>
      </c>
      <c r="R1177" s="21">
        <f t="shared" si="43"/>
        <v>573</v>
      </c>
      <c r="S1177" s="90" t="s">
        <v>3004</v>
      </c>
    </row>
    <row r="1178" spans="1:19" ht="42.95" customHeight="1" x14ac:dyDescent="0.2">
      <c r="A1178" s="95"/>
      <c r="B1178" s="15" t="s">
        <v>2932</v>
      </c>
      <c r="C1178" s="16" t="s">
        <v>65</v>
      </c>
      <c r="D1178" s="17" t="s">
        <v>2402</v>
      </c>
      <c r="E1178" s="17" t="s">
        <v>2958</v>
      </c>
      <c r="F1178" s="32" t="s">
        <v>2961</v>
      </c>
      <c r="G1178" s="18" t="s">
        <v>1881</v>
      </c>
      <c r="H1178" s="18" t="s">
        <v>120</v>
      </c>
      <c r="I1178" s="18" t="s">
        <v>1</v>
      </c>
      <c r="J1178" s="18" t="s">
        <v>2</v>
      </c>
      <c r="K1178" s="19" t="str">
        <f t="shared" si="42"/>
        <v>S74GU0308S25030100</v>
      </c>
      <c r="L1178" s="18" t="s">
        <v>4</v>
      </c>
      <c r="M1178" s="18" t="s">
        <v>130</v>
      </c>
      <c r="N1178" s="19" t="s">
        <v>0</v>
      </c>
      <c r="O1178" s="18" t="s">
        <v>1883</v>
      </c>
      <c r="P1178" s="20">
        <v>1</v>
      </c>
      <c r="Q1178" s="21">
        <v>191</v>
      </c>
      <c r="R1178" s="21">
        <f t="shared" si="43"/>
        <v>191</v>
      </c>
      <c r="S1178" s="90" t="s">
        <v>3004</v>
      </c>
    </row>
    <row r="1179" spans="1:19" ht="42.95" customHeight="1" x14ac:dyDescent="0.2">
      <c r="A1179" s="97"/>
      <c r="B1179" s="15" t="s">
        <v>2932</v>
      </c>
      <c r="C1179" s="16" t="s">
        <v>65</v>
      </c>
      <c r="D1179" s="17" t="s">
        <v>2402</v>
      </c>
      <c r="E1179" s="17" t="s">
        <v>2958</v>
      </c>
      <c r="F1179" s="32" t="s">
        <v>2961</v>
      </c>
      <c r="G1179" s="18" t="s">
        <v>1881</v>
      </c>
      <c r="H1179" s="18" t="s">
        <v>120</v>
      </c>
      <c r="I1179" s="18" t="s">
        <v>1</v>
      </c>
      <c r="J1179" s="18" t="s">
        <v>2</v>
      </c>
      <c r="K1179" s="19" t="str">
        <f t="shared" si="42"/>
        <v>S74GU0308S25030100</v>
      </c>
      <c r="L1179" s="18" t="s">
        <v>4</v>
      </c>
      <c r="M1179" s="18" t="s">
        <v>130</v>
      </c>
      <c r="N1179" s="19" t="s">
        <v>5</v>
      </c>
      <c r="O1179" s="18" t="s">
        <v>1884</v>
      </c>
      <c r="P1179" s="20">
        <v>2</v>
      </c>
      <c r="Q1179" s="21">
        <v>191</v>
      </c>
      <c r="R1179" s="21">
        <f t="shared" si="43"/>
        <v>382</v>
      </c>
      <c r="S1179" s="90" t="s">
        <v>3004</v>
      </c>
    </row>
    <row r="1180" spans="1:19" ht="66.95" customHeight="1" x14ac:dyDescent="0.2">
      <c r="A1180" s="94"/>
      <c r="B1180" s="15" t="s">
        <v>2932</v>
      </c>
      <c r="C1180" s="16" t="s">
        <v>65</v>
      </c>
      <c r="D1180" s="17" t="s">
        <v>2402</v>
      </c>
      <c r="E1180" s="17" t="s">
        <v>2958</v>
      </c>
      <c r="F1180" s="32" t="s">
        <v>2961</v>
      </c>
      <c r="G1180" s="18" t="s">
        <v>316</v>
      </c>
      <c r="H1180" s="18" t="s">
        <v>120</v>
      </c>
      <c r="I1180" s="18" t="s">
        <v>97</v>
      </c>
      <c r="J1180" s="18" t="s">
        <v>29</v>
      </c>
      <c r="K1180" s="19" t="str">
        <f t="shared" si="42"/>
        <v>S74GU0312S25030307</v>
      </c>
      <c r="L1180" s="18" t="s">
        <v>23</v>
      </c>
      <c r="M1180" s="18" t="s">
        <v>130</v>
      </c>
      <c r="N1180" s="19" t="s">
        <v>0</v>
      </c>
      <c r="O1180" s="18" t="s">
        <v>1885</v>
      </c>
      <c r="P1180" s="20">
        <v>1</v>
      </c>
      <c r="Q1180" s="21">
        <v>133</v>
      </c>
      <c r="R1180" s="21">
        <f t="shared" si="43"/>
        <v>133</v>
      </c>
      <c r="S1180" s="90" t="s">
        <v>3004</v>
      </c>
    </row>
    <row r="1181" spans="1:19" ht="66.95" customHeight="1" x14ac:dyDescent="0.2">
      <c r="A1181" s="97"/>
      <c r="B1181" s="15" t="s">
        <v>2932</v>
      </c>
      <c r="C1181" s="16" t="s">
        <v>65</v>
      </c>
      <c r="D1181" s="17" t="s">
        <v>2402</v>
      </c>
      <c r="E1181" s="17" t="s">
        <v>2958</v>
      </c>
      <c r="F1181" s="32" t="s">
        <v>2961</v>
      </c>
      <c r="G1181" s="18" t="s">
        <v>316</v>
      </c>
      <c r="H1181" s="18" t="s">
        <v>120</v>
      </c>
      <c r="I1181" s="18" t="s">
        <v>18</v>
      </c>
      <c r="J1181" s="18" t="s">
        <v>25</v>
      </c>
      <c r="K1181" s="19" t="str">
        <f t="shared" si="42"/>
        <v>S74GU0312S25030900</v>
      </c>
      <c r="L1181" s="18" t="s">
        <v>23</v>
      </c>
      <c r="M1181" s="18" t="s">
        <v>130</v>
      </c>
      <c r="N1181" s="19" t="s">
        <v>8</v>
      </c>
      <c r="O1181" s="18" t="s">
        <v>1886</v>
      </c>
      <c r="P1181" s="20">
        <v>1</v>
      </c>
      <c r="Q1181" s="21">
        <v>133</v>
      </c>
      <c r="R1181" s="21">
        <f t="shared" si="43"/>
        <v>133</v>
      </c>
      <c r="S1181" s="90" t="s">
        <v>3004</v>
      </c>
    </row>
    <row r="1182" spans="1:19" ht="29.1" customHeight="1" x14ac:dyDescent="0.2">
      <c r="A1182" s="94"/>
      <c r="B1182" s="15" t="s">
        <v>2932</v>
      </c>
      <c r="C1182" s="16" t="s">
        <v>65</v>
      </c>
      <c r="D1182" s="17" t="s">
        <v>2402</v>
      </c>
      <c r="E1182" s="17" t="s">
        <v>2958</v>
      </c>
      <c r="F1182" s="32" t="s">
        <v>2961</v>
      </c>
      <c r="G1182" s="18" t="s">
        <v>1887</v>
      </c>
      <c r="H1182" s="18" t="s">
        <v>120</v>
      </c>
      <c r="I1182" s="18" t="s">
        <v>1</v>
      </c>
      <c r="J1182" s="18" t="s">
        <v>2</v>
      </c>
      <c r="K1182" s="19" t="str">
        <f t="shared" si="42"/>
        <v>S74GU0317S25030100</v>
      </c>
      <c r="L1182" s="18" t="s">
        <v>4</v>
      </c>
      <c r="M1182" s="18" t="s">
        <v>130</v>
      </c>
      <c r="N1182" s="19" t="s">
        <v>0</v>
      </c>
      <c r="O1182" s="18" t="s">
        <v>1888</v>
      </c>
      <c r="P1182" s="20">
        <v>1</v>
      </c>
      <c r="Q1182" s="21">
        <v>128</v>
      </c>
      <c r="R1182" s="21">
        <f t="shared" si="43"/>
        <v>128</v>
      </c>
      <c r="S1182" s="90" t="s">
        <v>3004</v>
      </c>
    </row>
    <row r="1183" spans="1:19" ht="29.1" customHeight="1" x14ac:dyDescent="0.2">
      <c r="A1183" s="95"/>
      <c r="B1183" s="15" t="s">
        <v>2932</v>
      </c>
      <c r="C1183" s="16" t="s">
        <v>65</v>
      </c>
      <c r="D1183" s="17" t="s">
        <v>2402</v>
      </c>
      <c r="E1183" s="17" t="s">
        <v>2958</v>
      </c>
      <c r="F1183" s="32" t="s">
        <v>2961</v>
      </c>
      <c r="G1183" s="18" t="s">
        <v>1887</v>
      </c>
      <c r="H1183" s="18" t="s">
        <v>120</v>
      </c>
      <c r="I1183" s="18" t="s">
        <v>18</v>
      </c>
      <c r="J1183" s="18" t="s">
        <v>25</v>
      </c>
      <c r="K1183" s="19" t="str">
        <f t="shared" si="42"/>
        <v>S74GU0317S25030900</v>
      </c>
      <c r="L1183" s="18" t="s">
        <v>4</v>
      </c>
      <c r="M1183" s="18" t="s">
        <v>130</v>
      </c>
      <c r="N1183" s="19" t="s">
        <v>0</v>
      </c>
      <c r="O1183" s="18" t="s">
        <v>1889</v>
      </c>
      <c r="P1183" s="20">
        <v>3</v>
      </c>
      <c r="Q1183" s="21">
        <v>128</v>
      </c>
      <c r="R1183" s="21">
        <f t="shared" si="43"/>
        <v>384</v>
      </c>
      <c r="S1183" s="90" t="s">
        <v>3004</v>
      </c>
    </row>
    <row r="1184" spans="1:19" ht="29.1" customHeight="1" x14ac:dyDescent="0.2">
      <c r="A1184" s="95"/>
      <c r="B1184" s="15" t="s">
        <v>2932</v>
      </c>
      <c r="C1184" s="16" t="s">
        <v>65</v>
      </c>
      <c r="D1184" s="17" t="s">
        <v>2402</v>
      </c>
      <c r="E1184" s="17" t="s">
        <v>2958</v>
      </c>
      <c r="F1184" s="32" t="s">
        <v>2961</v>
      </c>
      <c r="G1184" s="18" t="s">
        <v>1887</v>
      </c>
      <c r="H1184" s="18" t="s">
        <v>120</v>
      </c>
      <c r="I1184" s="18" t="s">
        <v>18</v>
      </c>
      <c r="J1184" s="18" t="s">
        <v>25</v>
      </c>
      <c r="K1184" s="19" t="str">
        <f t="shared" si="42"/>
        <v>S74GU0317S25030900</v>
      </c>
      <c r="L1184" s="18" t="s">
        <v>4</v>
      </c>
      <c r="M1184" s="18" t="s">
        <v>130</v>
      </c>
      <c r="N1184" s="19" t="s">
        <v>5</v>
      </c>
      <c r="O1184" s="18" t="s">
        <v>1890</v>
      </c>
      <c r="P1184" s="20">
        <v>1</v>
      </c>
      <c r="Q1184" s="21">
        <v>128</v>
      </c>
      <c r="R1184" s="21">
        <f t="shared" si="43"/>
        <v>128</v>
      </c>
      <c r="S1184" s="90" t="s">
        <v>3004</v>
      </c>
    </row>
    <row r="1185" spans="1:19" ht="29.1" customHeight="1" x14ac:dyDescent="0.2">
      <c r="A1185" s="95"/>
      <c r="B1185" s="15" t="s">
        <v>2932</v>
      </c>
      <c r="C1185" s="16" t="s">
        <v>65</v>
      </c>
      <c r="D1185" s="17" t="s">
        <v>2402</v>
      </c>
      <c r="E1185" s="17" t="s">
        <v>2958</v>
      </c>
      <c r="F1185" s="32" t="s">
        <v>2961</v>
      </c>
      <c r="G1185" s="18" t="s">
        <v>1887</v>
      </c>
      <c r="H1185" s="18" t="s">
        <v>120</v>
      </c>
      <c r="I1185" s="18" t="s">
        <v>18</v>
      </c>
      <c r="J1185" s="18" t="s">
        <v>25</v>
      </c>
      <c r="K1185" s="19" t="str">
        <f t="shared" si="42"/>
        <v>S74GU0317S25030900</v>
      </c>
      <c r="L1185" s="18" t="s">
        <v>4</v>
      </c>
      <c r="M1185" s="18" t="s">
        <v>130</v>
      </c>
      <c r="N1185" s="19" t="s">
        <v>7</v>
      </c>
      <c r="O1185" s="18" t="s">
        <v>1891</v>
      </c>
      <c r="P1185" s="20">
        <v>3</v>
      </c>
      <c r="Q1185" s="21">
        <v>128</v>
      </c>
      <c r="R1185" s="21">
        <f t="shared" si="43"/>
        <v>384</v>
      </c>
      <c r="S1185" s="90" t="s">
        <v>3004</v>
      </c>
    </row>
    <row r="1186" spans="1:19" ht="29.1" customHeight="1" x14ac:dyDescent="0.2">
      <c r="A1186" s="97"/>
      <c r="B1186" s="15" t="s">
        <v>2932</v>
      </c>
      <c r="C1186" s="16" t="s">
        <v>65</v>
      </c>
      <c r="D1186" s="17" t="s">
        <v>2402</v>
      </c>
      <c r="E1186" s="17" t="s">
        <v>2958</v>
      </c>
      <c r="F1186" s="32" t="s">
        <v>2961</v>
      </c>
      <c r="G1186" s="18" t="s">
        <v>1887</v>
      </c>
      <c r="H1186" s="18" t="s">
        <v>120</v>
      </c>
      <c r="I1186" s="18" t="s">
        <v>18</v>
      </c>
      <c r="J1186" s="18" t="s">
        <v>25</v>
      </c>
      <c r="K1186" s="19" t="str">
        <f t="shared" si="42"/>
        <v>S74GU0317S25030900</v>
      </c>
      <c r="L1186" s="18" t="s">
        <v>4</v>
      </c>
      <c r="M1186" s="18" t="s">
        <v>130</v>
      </c>
      <c r="N1186" s="19" t="s">
        <v>8</v>
      </c>
      <c r="O1186" s="18" t="s">
        <v>1892</v>
      </c>
      <c r="P1186" s="20">
        <v>1</v>
      </c>
      <c r="Q1186" s="21">
        <v>128</v>
      </c>
      <c r="R1186" s="21">
        <f t="shared" si="43"/>
        <v>128</v>
      </c>
      <c r="S1186" s="90" t="s">
        <v>3004</v>
      </c>
    </row>
    <row r="1187" spans="1:19" ht="21" customHeight="1" x14ac:dyDescent="0.2">
      <c r="A1187" s="94"/>
      <c r="B1187" s="15" t="s">
        <v>2932</v>
      </c>
      <c r="C1187" s="16" t="s">
        <v>65</v>
      </c>
      <c r="D1187" s="17" t="s">
        <v>2402</v>
      </c>
      <c r="E1187" s="17" t="s">
        <v>2958</v>
      </c>
      <c r="F1187" s="32" t="s">
        <v>2961</v>
      </c>
      <c r="G1187" s="18" t="s">
        <v>461</v>
      </c>
      <c r="H1187" s="18" t="s">
        <v>120</v>
      </c>
      <c r="I1187" s="18" t="s">
        <v>1</v>
      </c>
      <c r="J1187" s="18" t="s">
        <v>2</v>
      </c>
      <c r="K1187" s="19" t="str">
        <f t="shared" si="42"/>
        <v>S74GU0319S25030100</v>
      </c>
      <c r="L1187" s="18" t="s">
        <v>4</v>
      </c>
      <c r="M1187" s="18" t="s">
        <v>130</v>
      </c>
      <c r="N1187" s="19" t="s">
        <v>6</v>
      </c>
      <c r="O1187" s="18" t="s">
        <v>1893</v>
      </c>
      <c r="P1187" s="20">
        <v>2</v>
      </c>
      <c r="Q1187" s="21">
        <v>137</v>
      </c>
      <c r="R1187" s="21">
        <f t="shared" si="43"/>
        <v>274</v>
      </c>
      <c r="S1187" s="90" t="s">
        <v>3004</v>
      </c>
    </row>
    <row r="1188" spans="1:19" ht="21" customHeight="1" x14ac:dyDescent="0.2">
      <c r="A1188" s="95"/>
      <c r="B1188" s="15" t="s">
        <v>2932</v>
      </c>
      <c r="C1188" s="16" t="s">
        <v>65</v>
      </c>
      <c r="D1188" s="17" t="s">
        <v>2402</v>
      </c>
      <c r="E1188" s="17" t="s">
        <v>2958</v>
      </c>
      <c r="F1188" s="32" t="s">
        <v>2961</v>
      </c>
      <c r="G1188" s="18" t="s">
        <v>461</v>
      </c>
      <c r="H1188" s="18" t="s">
        <v>120</v>
      </c>
      <c r="I1188" s="18" t="s">
        <v>1</v>
      </c>
      <c r="J1188" s="18" t="s">
        <v>2</v>
      </c>
      <c r="K1188" s="19" t="str">
        <f t="shared" si="42"/>
        <v>S74GU0319S25030100</v>
      </c>
      <c r="L1188" s="18" t="s">
        <v>4</v>
      </c>
      <c r="M1188" s="18" t="s">
        <v>130</v>
      </c>
      <c r="N1188" s="19" t="s">
        <v>0</v>
      </c>
      <c r="O1188" s="18" t="s">
        <v>1894</v>
      </c>
      <c r="P1188" s="20">
        <v>3</v>
      </c>
      <c r="Q1188" s="21">
        <v>137</v>
      </c>
      <c r="R1188" s="21">
        <f t="shared" si="43"/>
        <v>411</v>
      </c>
      <c r="S1188" s="90" t="s">
        <v>3004</v>
      </c>
    </row>
    <row r="1189" spans="1:19" ht="21" customHeight="1" x14ac:dyDescent="0.2">
      <c r="A1189" s="95"/>
      <c r="B1189" s="15" t="s">
        <v>2932</v>
      </c>
      <c r="C1189" s="16" t="s">
        <v>65</v>
      </c>
      <c r="D1189" s="17" t="s">
        <v>2402</v>
      </c>
      <c r="E1189" s="17" t="s">
        <v>2958</v>
      </c>
      <c r="F1189" s="32" t="s">
        <v>2961</v>
      </c>
      <c r="G1189" s="18" t="s">
        <v>461</v>
      </c>
      <c r="H1189" s="18" t="s">
        <v>120</v>
      </c>
      <c r="I1189" s="18" t="s">
        <v>18</v>
      </c>
      <c r="J1189" s="18" t="s">
        <v>25</v>
      </c>
      <c r="K1189" s="19" t="str">
        <f t="shared" si="42"/>
        <v>S74GU0319S25030900</v>
      </c>
      <c r="L1189" s="18" t="s">
        <v>4</v>
      </c>
      <c r="M1189" s="18" t="s">
        <v>130</v>
      </c>
      <c r="N1189" s="19" t="s">
        <v>6</v>
      </c>
      <c r="O1189" s="18" t="s">
        <v>1895</v>
      </c>
      <c r="P1189" s="20">
        <v>2</v>
      </c>
      <c r="Q1189" s="21">
        <v>137</v>
      </c>
      <c r="R1189" s="21">
        <f t="shared" si="43"/>
        <v>274</v>
      </c>
      <c r="S1189" s="90" t="s">
        <v>3004</v>
      </c>
    </row>
    <row r="1190" spans="1:19" ht="21" customHeight="1" x14ac:dyDescent="0.2">
      <c r="A1190" s="95"/>
      <c r="B1190" s="15" t="s">
        <v>2932</v>
      </c>
      <c r="C1190" s="16" t="s">
        <v>65</v>
      </c>
      <c r="D1190" s="17" t="s">
        <v>2402</v>
      </c>
      <c r="E1190" s="17" t="s">
        <v>2958</v>
      </c>
      <c r="F1190" s="32" t="s">
        <v>2961</v>
      </c>
      <c r="G1190" s="18" t="s">
        <v>461</v>
      </c>
      <c r="H1190" s="18" t="s">
        <v>120</v>
      </c>
      <c r="I1190" s="18" t="s">
        <v>18</v>
      </c>
      <c r="J1190" s="18" t="s">
        <v>25</v>
      </c>
      <c r="K1190" s="19" t="str">
        <f t="shared" si="42"/>
        <v>S74GU0319S25030900</v>
      </c>
      <c r="L1190" s="18" t="s">
        <v>4</v>
      </c>
      <c r="M1190" s="18" t="s">
        <v>130</v>
      </c>
      <c r="N1190" s="19" t="s">
        <v>0</v>
      </c>
      <c r="O1190" s="18" t="s">
        <v>1896</v>
      </c>
      <c r="P1190" s="20">
        <v>1</v>
      </c>
      <c r="Q1190" s="21">
        <v>137</v>
      </c>
      <c r="R1190" s="21">
        <f t="shared" si="43"/>
        <v>137</v>
      </c>
      <c r="S1190" s="90" t="s">
        <v>3004</v>
      </c>
    </row>
    <row r="1191" spans="1:19" ht="21" customHeight="1" x14ac:dyDescent="0.2">
      <c r="A1191" s="95"/>
      <c r="B1191" s="15" t="s">
        <v>2932</v>
      </c>
      <c r="C1191" s="16" t="s">
        <v>65</v>
      </c>
      <c r="D1191" s="17" t="s">
        <v>2402</v>
      </c>
      <c r="E1191" s="17" t="s">
        <v>2958</v>
      </c>
      <c r="F1191" s="32" t="s">
        <v>2961</v>
      </c>
      <c r="G1191" s="18" t="s">
        <v>461</v>
      </c>
      <c r="H1191" s="18" t="s">
        <v>120</v>
      </c>
      <c r="I1191" s="18" t="s">
        <v>18</v>
      </c>
      <c r="J1191" s="18" t="s">
        <v>25</v>
      </c>
      <c r="K1191" s="19" t="str">
        <f t="shared" si="42"/>
        <v>S74GU0319S25030900</v>
      </c>
      <c r="L1191" s="18" t="s">
        <v>4</v>
      </c>
      <c r="M1191" s="18" t="s">
        <v>130</v>
      </c>
      <c r="N1191" s="19" t="s">
        <v>5</v>
      </c>
      <c r="O1191" s="18" t="s">
        <v>1897</v>
      </c>
      <c r="P1191" s="20">
        <v>1</v>
      </c>
      <c r="Q1191" s="21">
        <v>137</v>
      </c>
      <c r="R1191" s="21">
        <f t="shared" si="43"/>
        <v>137</v>
      </c>
      <c r="S1191" s="90" t="s">
        <v>3004</v>
      </c>
    </row>
    <row r="1192" spans="1:19" ht="21" customHeight="1" x14ac:dyDescent="0.2">
      <c r="A1192" s="95"/>
      <c r="B1192" s="15" t="s">
        <v>2932</v>
      </c>
      <c r="C1192" s="16" t="s">
        <v>65</v>
      </c>
      <c r="D1192" s="17" t="s">
        <v>2402</v>
      </c>
      <c r="E1192" s="17" t="s">
        <v>2958</v>
      </c>
      <c r="F1192" s="32" t="s">
        <v>2961</v>
      </c>
      <c r="G1192" s="18" t="s">
        <v>1898</v>
      </c>
      <c r="H1192" s="18" t="s">
        <v>226</v>
      </c>
      <c r="I1192" s="18" t="s">
        <v>62</v>
      </c>
      <c r="J1192" s="18" t="s">
        <v>1899</v>
      </c>
      <c r="K1192" s="19" t="str">
        <f t="shared" si="42"/>
        <v>S74GU0321S25042964</v>
      </c>
      <c r="L1192" s="18" t="s">
        <v>4</v>
      </c>
      <c r="M1192" s="18" t="s">
        <v>130</v>
      </c>
      <c r="N1192" s="19" t="s">
        <v>6</v>
      </c>
      <c r="O1192" s="18" t="s">
        <v>1900</v>
      </c>
      <c r="P1192" s="20">
        <v>1</v>
      </c>
      <c r="Q1192" s="21">
        <v>106</v>
      </c>
      <c r="R1192" s="21">
        <f t="shared" si="43"/>
        <v>106</v>
      </c>
      <c r="S1192" s="90" t="s">
        <v>3004</v>
      </c>
    </row>
    <row r="1193" spans="1:19" ht="21" customHeight="1" x14ac:dyDescent="0.2">
      <c r="A1193" s="97"/>
      <c r="B1193" s="15" t="s">
        <v>2932</v>
      </c>
      <c r="C1193" s="16" t="s">
        <v>65</v>
      </c>
      <c r="D1193" s="17" t="s">
        <v>2402</v>
      </c>
      <c r="E1193" s="17" t="s">
        <v>2958</v>
      </c>
      <c r="F1193" s="32" t="s">
        <v>2961</v>
      </c>
      <c r="G1193" s="18" t="s">
        <v>1901</v>
      </c>
      <c r="H1193" s="18" t="s">
        <v>226</v>
      </c>
      <c r="I1193" s="18" t="s">
        <v>18</v>
      </c>
      <c r="J1193" s="18" t="s">
        <v>95</v>
      </c>
      <c r="K1193" s="19" t="str">
        <f t="shared" si="42"/>
        <v>S74GU0322S25042900</v>
      </c>
      <c r="L1193" s="18" t="s">
        <v>4</v>
      </c>
      <c r="M1193" s="18" t="s">
        <v>130</v>
      </c>
      <c r="N1193" s="19" t="s">
        <v>6</v>
      </c>
      <c r="O1193" s="18" t="s">
        <v>1902</v>
      </c>
      <c r="P1193" s="20">
        <v>1</v>
      </c>
      <c r="Q1193" s="21">
        <v>149</v>
      </c>
      <c r="R1193" s="21">
        <f t="shared" si="43"/>
        <v>149</v>
      </c>
      <c r="S1193" s="90" t="s">
        <v>3004</v>
      </c>
    </row>
    <row r="1194" spans="1:19" ht="48.95" customHeight="1" x14ac:dyDescent="0.2">
      <c r="A1194" s="94"/>
      <c r="B1194" s="15" t="s">
        <v>2932</v>
      </c>
      <c r="C1194" s="16" t="s">
        <v>65</v>
      </c>
      <c r="D1194" s="17" t="s">
        <v>2402</v>
      </c>
      <c r="E1194" s="17" t="s">
        <v>2958</v>
      </c>
      <c r="F1194" s="32" t="s">
        <v>2961</v>
      </c>
      <c r="G1194" s="18" t="s">
        <v>2001</v>
      </c>
      <c r="H1194" s="18" t="s">
        <v>120</v>
      </c>
      <c r="I1194" s="18" t="s">
        <v>18</v>
      </c>
      <c r="J1194" s="18" t="s">
        <v>96</v>
      </c>
      <c r="K1194" s="19" t="str">
        <f t="shared" si="42"/>
        <v>S74GU0331S25030900</v>
      </c>
      <c r="L1194" s="18" t="s">
        <v>23</v>
      </c>
      <c r="M1194" s="18" t="s">
        <v>130</v>
      </c>
      <c r="N1194" s="19" t="s">
        <v>7</v>
      </c>
      <c r="O1194" s="18" t="s">
        <v>2286</v>
      </c>
      <c r="P1194" s="20">
        <v>1</v>
      </c>
      <c r="Q1194" s="21">
        <v>126</v>
      </c>
      <c r="R1194" s="21">
        <f t="shared" si="43"/>
        <v>126</v>
      </c>
      <c r="S1194" s="90" t="s">
        <v>3004</v>
      </c>
    </row>
    <row r="1195" spans="1:19" ht="48.95" customHeight="1" x14ac:dyDescent="0.2">
      <c r="A1195" s="95"/>
      <c r="B1195" s="15" t="s">
        <v>2932</v>
      </c>
      <c r="C1195" s="16" t="s">
        <v>65</v>
      </c>
      <c r="D1195" s="17" t="s">
        <v>2402</v>
      </c>
      <c r="E1195" s="17" t="s">
        <v>2958</v>
      </c>
      <c r="F1195" s="32" t="s">
        <v>2961</v>
      </c>
      <c r="G1195" s="18" t="s">
        <v>2287</v>
      </c>
      <c r="H1195" s="18" t="s">
        <v>227</v>
      </c>
      <c r="I1195" s="18" t="s">
        <v>68</v>
      </c>
      <c r="J1195" s="18" t="s">
        <v>288</v>
      </c>
      <c r="K1195" s="19" t="str">
        <f t="shared" si="42"/>
        <v>S74GU0363S25401858M</v>
      </c>
      <c r="L1195" s="18" t="s">
        <v>4</v>
      </c>
      <c r="M1195" s="18" t="s">
        <v>130</v>
      </c>
      <c r="N1195" s="19" t="s">
        <v>6</v>
      </c>
      <c r="O1195" s="18" t="s">
        <v>2288</v>
      </c>
      <c r="P1195" s="20">
        <v>1</v>
      </c>
      <c r="Q1195" s="21">
        <v>144</v>
      </c>
      <c r="R1195" s="21">
        <f t="shared" si="43"/>
        <v>144</v>
      </c>
      <c r="S1195" s="90" t="s">
        <v>3004</v>
      </c>
    </row>
    <row r="1196" spans="1:19" ht="48.95" customHeight="1" x14ac:dyDescent="0.2">
      <c r="A1196" s="97"/>
      <c r="B1196" s="15" t="s">
        <v>2932</v>
      </c>
      <c r="C1196" s="16" t="s">
        <v>65</v>
      </c>
      <c r="D1196" s="17" t="s">
        <v>2402</v>
      </c>
      <c r="E1196" s="17" t="s">
        <v>2958</v>
      </c>
      <c r="F1196" s="32" t="s">
        <v>2961</v>
      </c>
      <c r="G1196" s="18" t="s">
        <v>2396</v>
      </c>
      <c r="H1196" s="18" t="s">
        <v>226</v>
      </c>
      <c r="I1196" s="18" t="s">
        <v>18</v>
      </c>
      <c r="J1196" s="18" t="s">
        <v>96</v>
      </c>
      <c r="K1196" s="19" t="str">
        <f t="shared" si="42"/>
        <v>S74GU0364S25042900</v>
      </c>
      <c r="L1196" s="18" t="s">
        <v>4</v>
      </c>
      <c r="M1196" s="18" t="s">
        <v>130</v>
      </c>
      <c r="N1196" s="18" t="s">
        <v>0</v>
      </c>
      <c r="O1196" s="18" t="s">
        <v>2397</v>
      </c>
      <c r="P1196" s="20">
        <v>1</v>
      </c>
      <c r="Q1196" s="21">
        <v>110</v>
      </c>
      <c r="R1196" s="21">
        <f t="shared" si="43"/>
        <v>110</v>
      </c>
      <c r="S1196" s="90" t="s">
        <v>3004</v>
      </c>
    </row>
    <row r="1197" spans="1:19" ht="155.1" customHeight="1" x14ac:dyDescent="0.2">
      <c r="A1197" s="14"/>
      <c r="B1197" s="15" t="s">
        <v>2932</v>
      </c>
      <c r="C1197" s="16" t="s">
        <v>2403</v>
      </c>
      <c r="D1197" s="17" t="s">
        <v>2402</v>
      </c>
      <c r="E1197" s="17" t="s">
        <v>2958</v>
      </c>
      <c r="F1197" s="32" t="s">
        <v>2961</v>
      </c>
      <c r="G1197" s="18" t="s">
        <v>462</v>
      </c>
      <c r="H1197" s="18" t="s">
        <v>317</v>
      </c>
      <c r="I1197" s="18" t="s">
        <v>33</v>
      </c>
      <c r="J1197" s="18" t="s">
        <v>85</v>
      </c>
      <c r="K1197" s="19" t="str">
        <f t="shared" si="42"/>
        <v>S74HA0934S16593961</v>
      </c>
      <c r="L1197" s="18" t="s">
        <v>4</v>
      </c>
      <c r="M1197" s="18" t="s">
        <v>318</v>
      </c>
      <c r="N1197" s="19" t="s">
        <v>0</v>
      </c>
      <c r="O1197" s="18" t="s">
        <v>2289</v>
      </c>
      <c r="P1197" s="20">
        <v>1</v>
      </c>
      <c r="Q1197" s="21">
        <v>188</v>
      </c>
      <c r="R1197" s="21">
        <f t="shared" si="43"/>
        <v>188</v>
      </c>
      <c r="S1197" s="90" t="s">
        <v>3004</v>
      </c>
    </row>
    <row r="1198" spans="1:19" ht="30.95" customHeight="1" x14ac:dyDescent="0.2">
      <c r="A1198" s="94"/>
      <c r="B1198" s="15" t="s">
        <v>2932</v>
      </c>
      <c r="C1198" s="16" t="s">
        <v>2403</v>
      </c>
      <c r="D1198" s="17" t="s">
        <v>2402</v>
      </c>
      <c r="E1198" s="17" t="s">
        <v>2958</v>
      </c>
      <c r="F1198" s="32" t="s">
        <v>2961</v>
      </c>
      <c r="G1198" s="18" t="s">
        <v>2290</v>
      </c>
      <c r="H1198" s="18" t="s">
        <v>2291</v>
      </c>
      <c r="I1198" s="18" t="s">
        <v>37</v>
      </c>
      <c r="J1198" s="18" t="s">
        <v>2292</v>
      </c>
      <c r="K1198" s="19" t="str">
        <f t="shared" si="42"/>
        <v>S74HA0941S16582962</v>
      </c>
      <c r="L1198" s="18" t="s">
        <v>4</v>
      </c>
      <c r="M1198" s="18" t="s">
        <v>2293</v>
      </c>
      <c r="N1198" s="19" t="s">
        <v>6</v>
      </c>
      <c r="O1198" s="18" t="s">
        <v>2294</v>
      </c>
      <c r="P1198" s="20">
        <v>1</v>
      </c>
      <c r="Q1198" s="21">
        <v>153</v>
      </c>
      <c r="R1198" s="21">
        <f t="shared" si="43"/>
        <v>153</v>
      </c>
      <c r="S1198" s="90" t="s">
        <v>3004</v>
      </c>
    </row>
    <row r="1199" spans="1:19" ht="30.95" customHeight="1" x14ac:dyDescent="0.2">
      <c r="A1199" s="95"/>
      <c r="B1199" s="15" t="s">
        <v>2932</v>
      </c>
      <c r="C1199" s="16" t="s">
        <v>2403</v>
      </c>
      <c r="D1199" s="17" t="s">
        <v>2402</v>
      </c>
      <c r="E1199" s="17" t="s">
        <v>2958</v>
      </c>
      <c r="F1199" s="32" t="s">
        <v>2961</v>
      </c>
      <c r="G1199" s="18" t="s">
        <v>2290</v>
      </c>
      <c r="H1199" s="18" t="s">
        <v>2291</v>
      </c>
      <c r="I1199" s="18" t="s">
        <v>37</v>
      </c>
      <c r="J1199" s="18" t="s">
        <v>2292</v>
      </c>
      <c r="K1199" s="19" t="str">
        <f t="shared" si="42"/>
        <v>S74HA0941S16582962</v>
      </c>
      <c r="L1199" s="18" t="s">
        <v>4</v>
      </c>
      <c r="M1199" s="18" t="s">
        <v>2293</v>
      </c>
      <c r="N1199" s="19" t="s">
        <v>0</v>
      </c>
      <c r="O1199" s="18" t="s">
        <v>2295</v>
      </c>
      <c r="P1199" s="20">
        <v>1</v>
      </c>
      <c r="Q1199" s="21">
        <v>153</v>
      </c>
      <c r="R1199" s="21">
        <f t="shared" si="43"/>
        <v>153</v>
      </c>
      <c r="S1199" s="90" t="s">
        <v>3004</v>
      </c>
    </row>
    <row r="1200" spans="1:19" ht="30.95" customHeight="1" x14ac:dyDescent="0.2">
      <c r="A1200" s="95"/>
      <c r="B1200" s="15" t="s">
        <v>2932</v>
      </c>
      <c r="C1200" s="16" t="s">
        <v>2403</v>
      </c>
      <c r="D1200" s="17" t="s">
        <v>2402</v>
      </c>
      <c r="E1200" s="17" t="s">
        <v>2958</v>
      </c>
      <c r="F1200" s="32" t="s">
        <v>2961</v>
      </c>
      <c r="G1200" s="18" t="s">
        <v>2290</v>
      </c>
      <c r="H1200" s="18" t="s">
        <v>2291</v>
      </c>
      <c r="I1200" s="18" t="s">
        <v>37</v>
      </c>
      <c r="J1200" s="18" t="s">
        <v>2292</v>
      </c>
      <c r="K1200" s="19" t="str">
        <f t="shared" si="42"/>
        <v>S74HA0941S16582962</v>
      </c>
      <c r="L1200" s="18" t="s">
        <v>4</v>
      </c>
      <c r="M1200" s="18" t="s">
        <v>2293</v>
      </c>
      <c r="N1200" s="19" t="s">
        <v>7</v>
      </c>
      <c r="O1200" s="18" t="s">
        <v>2296</v>
      </c>
      <c r="P1200" s="20">
        <v>1</v>
      </c>
      <c r="Q1200" s="21">
        <v>153</v>
      </c>
      <c r="R1200" s="21">
        <f t="shared" si="43"/>
        <v>153</v>
      </c>
      <c r="S1200" s="90" t="s">
        <v>3004</v>
      </c>
    </row>
    <row r="1201" spans="1:19" ht="30.95" customHeight="1" x14ac:dyDescent="0.2">
      <c r="A1201" s="95"/>
      <c r="B1201" s="15" t="s">
        <v>2932</v>
      </c>
      <c r="C1201" s="16" t="s">
        <v>2403</v>
      </c>
      <c r="D1201" s="17" t="s">
        <v>2402</v>
      </c>
      <c r="E1201" s="17" t="s">
        <v>2958</v>
      </c>
      <c r="F1201" s="32" t="s">
        <v>2961</v>
      </c>
      <c r="G1201" s="18" t="s">
        <v>2290</v>
      </c>
      <c r="H1201" s="18" t="s">
        <v>2291</v>
      </c>
      <c r="I1201" s="18" t="s">
        <v>37</v>
      </c>
      <c r="J1201" s="18" t="s">
        <v>2292</v>
      </c>
      <c r="K1201" s="19" t="str">
        <f t="shared" si="42"/>
        <v>S74HA0941S16582962</v>
      </c>
      <c r="L1201" s="18" t="s">
        <v>4</v>
      </c>
      <c r="M1201" s="18" t="s">
        <v>2293</v>
      </c>
      <c r="N1201" s="19" t="s">
        <v>8</v>
      </c>
      <c r="O1201" s="18" t="s">
        <v>2297</v>
      </c>
      <c r="P1201" s="20">
        <v>1</v>
      </c>
      <c r="Q1201" s="21">
        <v>153</v>
      </c>
      <c r="R1201" s="21">
        <f t="shared" si="43"/>
        <v>153</v>
      </c>
      <c r="S1201" s="90" t="s">
        <v>3004</v>
      </c>
    </row>
    <row r="1202" spans="1:19" ht="30.95" customHeight="1" x14ac:dyDescent="0.2">
      <c r="A1202" s="97"/>
      <c r="B1202" s="15" t="s">
        <v>2932</v>
      </c>
      <c r="C1202" s="16" t="s">
        <v>2403</v>
      </c>
      <c r="D1202" s="17" t="s">
        <v>2402</v>
      </c>
      <c r="E1202" s="17" t="s">
        <v>2958</v>
      </c>
      <c r="F1202" s="32" t="s">
        <v>2961</v>
      </c>
      <c r="G1202" s="18" t="s">
        <v>2290</v>
      </c>
      <c r="H1202" s="18" t="s">
        <v>2291</v>
      </c>
      <c r="I1202" s="18" t="s">
        <v>37</v>
      </c>
      <c r="J1202" s="18" t="s">
        <v>2292</v>
      </c>
      <c r="K1202" s="19" t="str">
        <f t="shared" si="42"/>
        <v>S74HA0941S16582962</v>
      </c>
      <c r="L1202" s="18" t="s">
        <v>4</v>
      </c>
      <c r="M1202" s="18" t="s">
        <v>2293</v>
      </c>
      <c r="N1202" s="19" t="s">
        <v>40</v>
      </c>
      <c r="O1202" s="18" t="s">
        <v>2298</v>
      </c>
      <c r="P1202" s="20">
        <v>1</v>
      </c>
      <c r="Q1202" s="21">
        <v>153</v>
      </c>
      <c r="R1202" s="21">
        <f t="shared" si="43"/>
        <v>153</v>
      </c>
      <c r="S1202" s="90" t="s">
        <v>3004</v>
      </c>
    </row>
    <row r="1203" spans="1:19" ht="155.1" customHeight="1" x14ac:dyDescent="0.2">
      <c r="A1203" s="14"/>
      <c r="B1203" s="15" t="s">
        <v>2932</v>
      </c>
      <c r="C1203" s="16" t="s">
        <v>2403</v>
      </c>
      <c r="D1203" s="17" t="s">
        <v>2402</v>
      </c>
      <c r="E1203" s="17" t="s">
        <v>2958</v>
      </c>
      <c r="F1203" s="32" t="s">
        <v>2961</v>
      </c>
      <c r="G1203" s="18" t="s">
        <v>2299</v>
      </c>
      <c r="H1203" s="18" t="s">
        <v>2291</v>
      </c>
      <c r="I1203" s="18" t="s">
        <v>33</v>
      </c>
      <c r="J1203" s="18" t="s">
        <v>2300</v>
      </c>
      <c r="K1203" s="19" t="str">
        <f t="shared" si="42"/>
        <v>S74HA0942S16582961</v>
      </c>
      <c r="L1203" s="18" t="s">
        <v>4</v>
      </c>
      <c r="M1203" s="18" t="s">
        <v>2293</v>
      </c>
      <c r="N1203" s="19" t="s">
        <v>0</v>
      </c>
      <c r="O1203" s="18" t="s">
        <v>2301</v>
      </c>
      <c r="P1203" s="20">
        <v>1</v>
      </c>
      <c r="Q1203" s="21">
        <v>126</v>
      </c>
      <c r="R1203" s="21">
        <f t="shared" si="43"/>
        <v>126</v>
      </c>
      <c r="S1203" s="90" t="s">
        <v>3004</v>
      </c>
    </row>
    <row r="1204" spans="1:19" ht="155.1" customHeight="1" x14ac:dyDescent="0.2">
      <c r="A1204" s="14"/>
      <c r="B1204" s="15" t="s">
        <v>2932</v>
      </c>
      <c r="C1204" s="16" t="s">
        <v>2403</v>
      </c>
      <c r="D1204" s="17" t="s">
        <v>2402</v>
      </c>
      <c r="E1204" s="17" t="s">
        <v>2958</v>
      </c>
      <c r="F1204" s="32" t="s">
        <v>2961</v>
      </c>
      <c r="G1204" s="18" t="s">
        <v>463</v>
      </c>
      <c r="H1204" s="18" t="s">
        <v>319</v>
      </c>
      <c r="I1204" s="18" t="s">
        <v>18</v>
      </c>
      <c r="J1204" s="18" t="s">
        <v>25</v>
      </c>
      <c r="K1204" s="19" t="str">
        <f t="shared" si="42"/>
        <v>S74HA0952S16579900</v>
      </c>
      <c r="L1204" s="18" t="s">
        <v>72</v>
      </c>
      <c r="M1204" s="18" t="s">
        <v>134</v>
      </c>
      <c r="N1204" s="19" t="s">
        <v>5</v>
      </c>
      <c r="O1204" s="18" t="s">
        <v>2302</v>
      </c>
      <c r="P1204" s="20">
        <v>1</v>
      </c>
      <c r="Q1204" s="21">
        <v>181</v>
      </c>
      <c r="R1204" s="21">
        <f t="shared" si="43"/>
        <v>181</v>
      </c>
      <c r="S1204" s="90" t="s">
        <v>3004</v>
      </c>
    </row>
    <row r="1205" spans="1:19" ht="155.1" customHeight="1" x14ac:dyDescent="0.2">
      <c r="A1205" s="14"/>
      <c r="B1205" s="15" t="s">
        <v>2932</v>
      </c>
      <c r="C1205" s="16" t="s">
        <v>65</v>
      </c>
      <c r="D1205" s="17" t="s">
        <v>2402</v>
      </c>
      <c r="E1205" s="17" t="s">
        <v>2958</v>
      </c>
      <c r="F1205" s="32" t="s">
        <v>2961</v>
      </c>
      <c r="G1205" s="18" t="s">
        <v>342</v>
      </c>
      <c r="H1205" s="18" t="s">
        <v>120</v>
      </c>
      <c r="I1205" s="18" t="s">
        <v>31</v>
      </c>
      <c r="J1205" s="18" t="s">
        <v>102</v>
      </c>
      <c r="K1205" s="19" t="str">
        <f t="shared" si="42"/>
        <v>S74HG0059S25030477</v>
      </c>
      <c r="L1205" s="18" t="s">
        <v>4</v>
      </c>
      <c r="M1205" s="18" t="s">
        <v>130</v>
      </c>
      <c r="N1205" s="19" t="s">
        <v>7</v>
      </c>
      <c r="O1205" s="18" t="s">
        <v>563</v>
      </c>
      <c r="P1205" s="20">
        <v>2</v>
      </c>
      <c r="Q1205" s="21">
        <v>186</v>
      </c>
      <c r="R1205" s="21">
        <f t="shared" si="43"/>
        <v>372</v>
      </c>
      <c r="S1205" s="90" t="s">
        <v>3004</v>
      </c>
    </row>
    <row r="1206" spans="1:19" ht="23.1" customHeight="1" x14ac:dyDescent="0.2">
      <c r="A1206" s="48"/>
      <c r="B1206" s="15" t="s">
        <v>2932</v>
      </c>
      <c r="C1206" s="16" t="s">
        <v>2989</v>
      </c>
      <c r="D1206" s="17" t="s">
        <v>2402</v>
      </c>
      <c r="E1206" s="17" t="s">
        <v>2957</v>
      </c>
      <c r="F1206" s="32" t="s">
        <v>2961</v>
      </c>
      <c r="G1206" s="18" t="s">
        <v>2374</v>
      </c>
      <c r="H1206" s="18" t="s">
        <v>69</v>
      </c>
      <c r="I1206" s="18" t="s">
        <v>18</v>
      </c>
      <c r="J1206" s="18" t="s">
        <v>25</v>
      </c>
      <c r="K1206" s="19" t="str">
        <f t="shared" si="42"/>
        <v>S74KB0051S22744900</v>
      </c>
      <c r="L1206" s="18" t="s">
        <v>4</v>
      </c>
      <c r="M1206" s="18" t="s">
        <v>136</v>
      </c>
      <c r="N1206" s="18" t="s">
        <v>6</v>
      </c>
      <c r="O1206" s="18" t="s">
        <v>2375</v>
      </c>
      <c r="P1206" s="20">
        <v>1</v>
      </c>
      <c r="Q1206" s="21">
        <v>186</v>
      </c>
      <c r="R1206" s="21">
        <f t="shared" si="43"/>
        <v>186</v>
      </c>
      <c r="S1206" s="90" t="s">
        <v>3003</v>
      </c>
    </row>
    <row r="1207" spans="1:19" ht="71.099999999999994" customHeight="1" x14ac:dyDescent="0.2">
      <c r="A1207" s="94"/>
      <c r="B1207" s="15" t="s">
        <v>2932</v>
      </c>
      <c r="C1207" s="16" t="s">
        <v>2989</v>
      </c>
      <c r="D1207" s="17" t="s">
        <v>2402</v>
      </c>
      <c r="E1207" s="17" t="s">
        <v>2957</v>
      </c>
      <c r="F1207" s="32" t="s">
        <v>2961</v>
      </c>
      <c r="G1207" s="18" t="s">
        <v>464</v>
      </c>
      <c r="H1207" s="18" t="s">
        <v>120</v>
      </c>
      <c r="I1207" s="18" t="s">
        <v>18</v>
      </c>
      <c r="J1207" s="18" t="s">
        <v>25</v>
      </c>
      <c r="K1207" s="19" t="str">
        <f t="shared" si="42"/>
        <v>S74KB0233S25030900</v>
      </c>
      <c r="L1207" s="18" t="s">
        <v>23</v>
      </c>
      <c r="M1207" s="18" t="s">
        <v>130</v>
      </c>
      <c r="N1207" s="19" t="s">
        <v>0</v>
      </c>
      <c r="O1207" s="18" t="s">
        <v>2303</v>
      </c>
      <c r="P1207" s="20">
        <v>1</v>
      </c>
      <c r="Q1207" s="21">
        <v>118</v>
      </c>
      <c r="R1207" s="21">
        <f t="shared" si="43"/>
        <v>118</v>
      </c>
      <c r="S1207" s="90" t="s">
        <v>3003</v>
      </c>
    </row>
    <row r="1208" spans="1:19" ht="71.099999999999994" customHeight="1" x14ac:dyDescent="0.2">
      <c r="A1208" s="97"/>
      <c r="B1208" s="15" t="s">
        <v>2932</v>
      </c>
      <c r="C1208" s="16" t="s">
        <v>2989</v>
      </c>
      <c r="D1208" s="17" t="s">
        <v>2402</v>
      </c>
      <c r="E1208" s="17" t="s">
        <v>2957</v>
      </c>
      <c r="F1208" s="32" t="s">
        <v>2961</v>
      </c>
      <c r="G1208" s="18" t="s">
        <v>464</v>
      </c>
      <c r="H1208" s="18" t="s">
        <v>120</v>
      </c>
      <c r="I1208" s="18" t="s">
        <v>18</v>
      </c>
      <c r="J1208" s="18" t="s">
        <v>25</v>
      </c>
      <c r="K1208" s="19" t="str">
        <f t="shared" si="42"/>
        <v>S74KB0233S25030900</v>
      </c>
      <c r="L1208" s="18" t="s">
        <v>23</v>
      </c>
      <c r="M1208" s="18" t="s">
        <v>130</v>
      </c>
      <c r="N1208" s="19" t="s">
        <v>7</v>
      </c>
      <c r="O1208" s="18" t="s">
        <v>1903</v>
      </c>
      <c r="P1208" s="20">
        <v>3</v>
      </c>
      <c r="Q1208" s="21">
        <v>118</v>
      </c>
      <c r="R1208" s="21">
        <f t="shared" si="43"/>
        <v>354</v>
      </c>
      <c r="S1208" s="90" t="s">
        <v>3003</v>
      </c>
    </row>
    <row r="1209" spans="1:19" ht="155.1" customHeight="1" x14ac:dyDescent="0.2">
      <c r="A1209" s="14"/>
      <c r="B1209" s="15" t="s">
        <v>2932</v>
      </c>
      <c r="C1209" s="16" t="s">
        <v>2989</v>
      </c>
      <c r="D1209" s="17" t="s">
        <v>2402</v>
      </c>
      <c r="E1209" s="17" t="s">
        <v>2957</v>
      </c>
      <c r="F1209" s="32" t="s">
        <v>2961</v>
      </c>
      <c r="G1209" s="18" t="s">
        <v>413</v>
      </c>
      <c r="H1209" s="18" t="s">
        <v>120</v>
      </c>
      <c r="I1209" s="18" t="s">
        <v>192</v>
      </c>
      <c r="J1209" s="18" t="s">
        <v>34</v>
      </c>
      <c r="K1209" s="19" t="str">
        <f t="shared" si="42"/>
        <v>S74KB0251S25030453</v>
      </c>
      <c r="L1209" s="18" t="s">
        <v>4</v>
      </c>
      <c r="M1209" s="18" t="s">
        <v>130</v>
      </c>
      <c r="N1209" s="19" t="s">
        <v>6</v>
      </c>
      <c r="O1209" s="18" t="s">
        <v>2304</v>
      </c>
      <c r="P1209" s="20">
        <v>2</v>
      </c>
      <c r="Q1209" s="21">
        <v>112</v>
      </c>
      <c r="R1209" s="21">
        <f t="shared" si="43"/>
        <v>224</v>
      </c>
      <c r="S1209" s="90" t="s">
        <v>3003</v>
      </c>
    </row>
    <row r="1210" spans="1:19" ht="18.95" customHeight="1" x14ac:dyDescent="0.2">
      <c r="A1210" s="94"/>
      <c r="B1210" s="15" t="s">
        <v>2932</v>
      </c>
      <c r="C1210" s="16" t="s">
        <v>2989</v>
      </c>
      <c r="D1210" s="17" t="s">
        <v>2402</v>
      </c>
      <c r="E1210" s="17" t="s">
        <v>2957</v>
      </c>
      <c r="F1210" s="32" t="s">
        <v>2961</v>
      </c>
      <c r="G1210" s="18" t="s">
        <v>414</v>
      </c>
      <c r="H1210" s="18" t="s">
        <v>120</v>
      </c>
      <c r="I1210" s="18" t="s">
        <v>148</v>
      </c>
      <c r="J1210" s="18" t="s">
        <v>55</v>
      </c>
      <c r="K1210" s="19" t="str">
        <f t="shared" ref="K1210:K1273" si="44">+G1210&amp;H1210&amp;I1210</f>
        <v>S74KB0253S25030703</v>
      </c>
      <c r="L1210" s="18" t="s">
        <v>4</v>
      </c>
      <c r="M1210" s="18" t="s">
        <v>130</v>
      </c>
      <c r="N1210" s="19" t="s">
        <v>20</v>
      </c>
      <c r="O1210" s="18" t="s">
        <v>1904</v>
      </c>
      <c r="P1210" s="20">
        <v>1</v>
      </c>
      <c r="Q1210" s="21">
        <v>128</v>
      </c>
      <c r="R1210" s="21">
        <f t="shared" ref="R1210:R1273" si="45">+Q1210*P1210</f>
        <v>128</v>
      </c>
      <c r="S1210" s="90" t="s">
        <v>3003</v>
      </c>
    </row>
    <row r="1211" spans="1:19" ht="18.95" customHeight="1" x14ac:dyDescent="0.2">
      <c r="A1211" s="95"/>
      <c r="B1211" s="15" t="s">
        <v>2932</v>
      </c>
      <c r="C1211" s="16" t="s">
        <v>2989</v>
      </c>
      <c r="D1211" s="17" t="s">
        <v>2402</v>
      </c>
      <c r="E1211" s="17" t="s">
        <v>2957</v>
      </c>
      <c r="F1211" s="32" t="s">
        <v>2961</v>
      </c>
      <c r="G1211" s="18" t="s">
        <v>414</v>
      </c>
      <c r="H1211" s="18" t="s">
        <v>120</v>
      </c>
      <c r="I1211" s="18" t="s">
        <v>148</v>
      </c>
      <c r="J1211" s="18" t="s">
        <v>55</v>
      </c>
      <c r="K1211" s="19" t="str">
        <f t="shared" si="44"/>
        <v>S74KB0253S25030703</v>
      </c>
      <c r="L1211" s="18" t="s">
        <v>4</v>
      </c>
      <c r="M1211" s="18" t="s">
        <v>130</v>
      </c>
      <c r="N1211" s="19" t="s">
        <v>6</v>
      </c>
      <c r="O1211" s="18" t="s">
        <v>1905</v>
      </c>
      <c r="P1211" s="20">
        <v>6</v>
      </c>
      <c r="Q1211" s="21">
        <v>128</v>
      </c>
      <c r="R1211" s="21">
        <f t="shared" si="45"/>
        <v>768</v>
      </c>
      <c r="S1211" s="90" t="s">
        <v>3003</v>
      </c>
    </row>
    <row r="1212" spans="1:19" ht="18.95" customHeight="1" x14ac:dyDescent="0.2">
      <c r="A1212" s="95"/>
      <c r="B1212" s="15" t="s">
        <v>2932</v>
      </c>
      <c r="C1212" s="16" t="s">
        <v>2989</v>
      </c>
      <c r="D1212" s="17" t="s">
        <v>2402</v>
      </c>
      <c r="E1212" s="17" t="s">
        <v>2957</v>
      </c>
      <c r="F1212" s="32" t="s">
        <v>2961</v>
      </c>
      <c r="G1212" s="18" t="s">
        <v>414</v>
      </c>
      <c r="H1212" s="18" t="s">
        <v>120</v>
      </c>
      <c r="I1212" s="18" t="s">
        <v>148</v>
      </c>
      <c r="J1212" s="18" t="s">
        <v>55</v>
      </c>
      <c r="K1212" s="19" t="str">
        <f t="shared" si="44"/>
        <v>S74KB0253S25030703</v>
      </c>
      <c r="L1212" s="18" t="s">
        <v>4</v>
      </c>
      <c r="M1212" s="18" t="s">
        <v>130</v>
      </c>
      <c r="N1212" s="19" t="s">
        <v>0</v>
      </c>
      <c r="O1212" s="18" t="s">
        <v>1906</v>
      </c>
      <c r="P1212" s="20">
        <v>6</v>
      </c>
      <c r="Q1212" s="21">
        <v>128</v>
      </c>
      <c r="R1212" s="21">
        <f t="shared" si="45"/>
        <v>768</v>
      </c>
      <c r="S1212" s="90" t="s">
        <v>3003</v>
      </c>
    </row>
    <row r="1213" spans="1:19" ht="18.95" customHeight="1" x14ac:dyDescent="0.2">
      <c r="A1213" s="95"/>
      <c r="B1213" s="15" t="s">
        <v>2932</v>
      </c>
      <c r="C1213" s="16" t="s">
        <v>2989</v>
      </c>
      <c r="D1213" s="17" t="s">
        <v>2402</v>
      </c>
      <c r="E1213" s="17" t="s">
        <v>2957</v>
      </c>
      <c r="F1213" s="32" t="s">
        <v>2961</v>
      </c>
      <c r="G1213" s="18" t="s">
        <v>414</v>
      </c>
      <c r="H1213" s="18" t="s">
        <v>120</v>
      </c>
      <c r="I1213" s="18" t="s">
        <v>148</v>
      </c>
      <c r="J1213" s="18" t="s">
        <v>55</v>
      </c>
      <c r="K1213" s="19" t="str">
        <f t="shared" si="44"/>
        <v>S74KB0253S25030703</v>
      </c>
      <c r="L1213" s="18" t="s">
        <v>4</v>
      </c>
      <c r="M1213" s="18" t="s">
        <v>130</v>
      </c>
      <c r="N1213" s="19" t="s">
        <v>5</v>
      </c>
      <c r="O1213" s="18" t="s">
        <v>1907</v>
      </c>
      <c r="P1213" s="20">
        <v>5</v>
      </c>
      <c r="Q1213" s="21">
        <v>128</v>
      </c>
      <c r="R1213" s="21">
        <f t="shared" si="45"/>
        <v>640</v>
      </c>
      <c r="S1213" s="90" t="s">
        <v>3003</v>
      </c>
    </row>
    <row r="1214" spans="1:19" ht="18.95" customHeight="1" x14ac:dyDescent="0.2">
      <c r="A1214" s="95"/>
      <c r="B1214" s="15" t="s">
        <v>2932</v>
      </c>
      <c r="C1214" s="16" t="s">
        <v>2989</v>
      </c>
      <c r="D1214" s="17" t="s">
        <v>2402</v>
      </c>
      <c r="E1214" s="17" t="s">
        <v>2957</v>
      </c>
      <c r="F1214" s="32" t="s">
        <v>2961</v>
      </c>
      <c r="G1214" s="18" t="s">
        <v>414</v>
      </c>
      <c r="H1214" s="18" t="s">
        <v>120</v>
      </c>
      <c r="I1214" s="18" t="s">
        <v>148</v>
      </c>
      <c r="J1214" s="18" t="s">
        <v>55</v>
      </c>
      <c r="K1214" s="19" t="str">
        <f t="shared" si="44"/>
        <v>S74KB0253S25030703</v>
      </c>
      <c r="L1214" s="18" t="s">
        <v>4</v>
      </c>
      <c r="M1214" s="18" t="s">
        <v>130</v>
      </c>
      <c r="N1214" s="19" t="s">
        <v>7</v>
      </c>
      <c r="O1214" s="18" t="s">
        <v>1908</v>
      </c>
      <c r="P1214" s="20">
        <v>9</v>
      </c>
      <c r="Q1214" s="21">
        <v>128</v>
      </c>
      <c r="R1214" s="21">
        <f t="shared" si="45"/>
        <v>1152</v>
      </c>
      <c r="S1214" s="90" t="s">
        <v>3003</v>
      </c>
    </row>
    <row r="1215" spans="1:19" ht="18.95" customHeight="1" x14ac:dyDescent="0.2">
      <c r="A1215" s="95"/>
      <c r="B1215" s="15" t="s">
        <v>2932</v>
      </c>
      <c r="C1215" s="16" t="s">
        <v>2989</v>
      </c>
      <c r="D1215" s="17" t="s">
        <v>2402</v>
      </c>
      <c r="E1215" s="17" t="s">
        <v>2957</v>
      </c>
      <c r="F1215" s="32" t="s">
        <v>2961</v>
      </c>
      <c r="G1215" s="18" t="s">
        <v>414</v>
      </c>
      <c r="H1215" s="18" t="s">
        <v>120</v>
      </c>
      <c r="I1215" s="18" t="s">
        <v>148</v>
      </c>
      <c r="J1215" s="18" t="s">
        <v>55</v>
      </c>
      <c r="K1215" s="19" t="str">
        <f t="shared" si="44"/>
        <v>S74KB0253S25030703</v>
      </c>
      <c r="L1215" s="18" t="s">
        <v>4</v>
      </c>
      <c r="M1215" s="18" t="s">
        <v>130</v>
      </c>
      <c r="N1215" s="19" t="s">
        <v>8</v>
      </c>
      <c r="O1215" s="18" t="s">
        <v>1909</v>
      </c>
      <c r="P1215" s="20">
        <v>1</v>
      </c>
      <c r="Q1215" s="21">
        <v>128</v>
      </c>
      <c r="R1215" s="21">
        <f t="shared" si="45"/>
        <v>128</v>
      </c>
      <c r="S1215" s="90" t="s">
        <v>3003</v>
      </c>
    </row>
    <row r="1216" spans="1:19" ht="18.95" customHeight="1" x14ac:dyDescent="0.2">
      <c r="A1216" s="95"/>
      <c r="B1216" s="15" t="s">
        <v>2932</v>
      </c>
      <c r="C1216" s="16" t="s">
        <v>2989</v>
      </c>
      <c r="D1216" s="17" t="s">
        <v>2402</v>
      </c>
      <c r="E1216" s="17" t="s">
        <v>2957</v>
      </c>
      <c r="F1216" s="32" t="s">
        <v>2961</v>
      </c>
      <c r="G1216" s="18" t="s">
        <v>414</v>
      </c>
      <c r="H1216" s="18" t="s">
        <v>120</v>
      </c>
      <c r="I1216" s="18" t="s">
        <v>18</v>
      </c>
      <c r="J1216" s="18" t="s">
        <v>25</v>
      </c>
      <c r="K1216" s="19" t="str">
        <f t="shared" si="44"/>
        <v>S74KB0253S25030900</v>
      </c>
      <c r="L1216" s="18" t="s">
        <v>4</v>
      </c>
      <c r="M1216" s="18" t="s">
        <v>130</v>
      </c>
      <c r="N1216" s="19" t="s">
        <v>20</v>
      </c>
      <c r="O1216" s="18" t="s">
        <v>1910</v>
      </c>
      <c r="P1216" s="20">
        <v>2</v>
      </c>
      <c r="Q1216" s="21">
        <v>128</v>
      </c>
      <c r="R1216" s="21">
        <f t="shared" si="45"/>
        <v>256</v>
      </c>
      <c r="S1216" s="90" t="s">
        <v>3003</v>
      </c>
    </row>
    <row r="1217" spans="1:19" ht="18.95" customHeight="1" x14ac:dyDescent="0.2">
      <c r="A1217" s="95"/>
      <c r="B1217" s="15" t="s">
        <v>2932</v>
      </c>
      <c r="C1217" s="16" t="s">
        <v>2989</v>
      </c>
      <c r="D1217" s="17" t="s">
        <v>2402</v>
      </c>
      <c r="E1217" s="17" t="s">
        <v>2957</v>
      </c>
      <c r="F1217" s="32" t="s">
        <v>2961</v>
      </c>
      <c r="G1217" s="18" t="s">
        <v>414</v>
      </c>
      <c r="H1217" s="18" t="s">
        <v>120</v>
      </c>
      <c r="I1217" s="18" t="s">
        <v>18</v>
      </c>
      <c r="J1217" s="18" t="s">
        <v>25</v>
      </c>
      <c r="K1217" s="19" t="str">
        <f t="shared" si="44"/>
        <v>S74KB0253S25030900</v>
      </c>
      <c r="L1217" s="18" t="s">
        <v>4</v>
      </c>
      <c r="M1217" s="18" t="s">
        <v>130</v>
      </c>
      <c r="N1217" s="19" t="s">
        <v>6</v>
      </c>
      <c r="O1217" s="18" t="s">
        <v>1911</v>
      </c>
      <c r="P1217" s="20">
        <v>1</v>
      </c>
      <c r="Q1217" s="21">
        <v>128</v>
      </c>
      <c r="R1217" s="21">
        <f t="shared" si="45"/>
        <v>128</v>
      </c>
      <c r="S1217" s="90" t="s">
        <v>3003</v>
      </c>
    </row>
    <row r="1218" spans="1:19" ht="18.95" customHeight="1" x14ac:dyDescent="0.2">
      <c r="A1218" s="95"/>
      <c r="B1218" s="15" t="s">
        <v>2932</v>
      </c>
      <c r="C1218" s="16" t="s">
        <v>2989</v>
      </c>
      <c r="D1218" s="17" t="s">
        <v>2402</v>
      </c>
      <c r="E1218" s="17" t="s">
        <v>2957</v>
      </c>
      <c r="F1218" s="32" t="s">
        <v>2961</v>
      </c>
      <c r="G1218" s="18" t="s">
        <v>414</v>
      </c>
      <c r="H1218" s="18" t="s">
        <v>120</v>
      </c>
      <c r="I1218" s="18" t="s">
        <v>18</v>
      </c>
      <c r="J1218" s="18" t="s">
        <v>25</v>
      </c>
      <c r="K1218" s="19" t="str">
        <f t="shared" si="44"/>
        <v>S74KB0253S25030900</v>
      </c>
      <c r="L1218" s="18" t="s">
        <v>4</v>
      </c>
      <c r="M1218" s="18" t="s">
        <v>130</v>
      </c>
      <c r="N1218" s="19" t="s">
        <v>0</v>
      </c>
      <c r="O1218" s="18" t="s">
        <v>1912</v>
      </c>
      <c r="P1218" s="20">
        <v>4</v>
      </c>
      <c r="Q1218" s="21">
        <v>128</v>
      </c>
      <c r="R1218" s="21">
        <f t="shared" si="45"/>
        <v>512</v>
      </c>
      <c r="S1218" s="90" t="s">
        <v>3003</v>
      </c>
    </row>
    <row r="1219" spans="1:19" ht="18.95" customHeight="1" x14ac:dyDescent="0.2">
      <c r="A1219" s="95"/>
      <c r="B1219" s="15" t="s">
        <v>2932</v>
      </c>
      <c r="C1219" s="16" t="s">
        <v>2989</v>
      </c>
      <c r="D1219" s="17" t="s">
        <v>2402</v>
      </c>
      <c r="E1219" s="17" t="s">
        <v>2957</v>
      </c>
      <c r="F1219" s="32" t="s">
        <v>2961</v>
      </c>
      <c r="G1219" s="18" t="s">
        <v>414</v>
      </c>
      <c r="H1219" s="18" t="s">
        <v>120</v>
      </c>
      <c r="I1219" s="18" t="s">
        <v>18</v>
      </c>
      <c r="J1219" s="18" t="s">
        <v>25</v>
      </c>
      <c r="K1219" s="19" t="str">
        <f t="shared" si="44"/>
        <v>S74KB0253S25030900</v>
      </c>
      <c r="L1219" s="18" t="s">
        <v>4</v>
      </c>
      <c r="M1219" s="18" t="s">
        <v>130</v>
      </c>
      <c r="N1219" s="19" t="s">
        <v>7</v>
      </c>
      <c r="O1219" s="18" t="s">
        <v>1913</v>
      </c>
      <c r="P1219" s="20">
        <v>1</v>
      </c>
      <c r="Q1219" s="21">
        <v>128</v>
      </c>
      <c r="R1219" s="21">
        <f t="shared" si="45"/>
        <v>128</v>
      </c>
      <c r="S1219" s="90" t="s">
        <v>3003</v>
      </c>
    </row>
    <row r="1220" spans="1:19" ht="18.95" customHeight="1" x14ac:dyDescent="0.2">
      <c r="A1220" s="97"/>
      <c r="B1220" s="15" t="s">
        <v>2932</v>
      </c>
      <c r="C1220" s="16" t="s">
        <v>2989</v>
      </c>
      <c r="D1220" s="17" t="s">
        <v>2402</v>
      </c>
      <c r="E1220" s="17" t="s">
        <v>2957</v>
      </c>
      <c r="F1220" s="32" t="s">
        <v>2961</v>
      </c>
      <c r="G1220" s="18" t="s">
        <v>414</v>
      </c>
      <c r="H1220" s="18" t="s">
        <v>120</v>
      </c>
      <c r="I1220" s="18" t="s">
        <v>18</v>
      </c>
      <c r="J1220" s="18" t="s">
        <v>25</v>
      </c>
      <c r="K1220" s="19" t="str">
        <f t="shared" si="44"/>
        <v>S74KB0253S25030900</v>
      </c>
      <c r="L1220" s="18" t="s">
        <v>4</v>
      </c>
      <c r="M1220" s="18" t="s">
        <v>130</v>
      </c>
      <c r="N1220" s="19" t="s">
        <v>8</v>
      </c>
      <c r="O1220" s="18" t="s">
        <v>2305</v>
      </c>
      <c r="P1220" s="20">
        <v>1</v>
      </c>
      <c r="Q1220" s="21">
        <v>128</v>
      </c>
      <c r="R1220" s="21">
        <f t="shared" si="45"/>
        <v>128</v>
      </c>
      <c r="S1220" s="90" t="s">
        <v>3003</v>
      </c>
    </row>
    <row r="1221" spans="1:19" ht="23.1" customHeight="1" x14ac:dyDescent="0.2">
      <c r="A1221" s="94"/>
      <c r="B1221" s="15" t="s">
        <v>2932</v>
      </c>
      <c r="C1221" s="16" t="s">
        <v>2989</v>
      </c>
      <c r="D1221" s="17" t="s">
        <v>2402</v>
      </c>
      <c r="E1221" s="17" t="s">
        <v>2957</v>
      </c>
      <c r="F1221" s="32" t="s">
        <v>2961</v>
      </c>
      <c r="G1221" s="18" t="s">
        <v>2306</v>
      </c>
      <c r="H1221" s="18" t="s">
        <v>120</v>
      </c>
      <c r="I1221" s="18" t="s">
        <v>18</v>
      </c>
      <c r="J1221" s="18" t="s">
        <v>25</v>
      </c>
      <c r="K1221" s="19" t="str">
        <f t="shared" si="44"/>
        <v>S74KB0255S25030900</v>
      </c>
      <c r="L1221" s="18" t="s">
        <v>4</v>
      </c>
      <c r="M1221" s="18" t="s">
        <v>130</v>
      </c>
      <c r="N1221" s="19" t="s">
        <v>20</v>
      </c>
      <c r="O1221" s="18" t="s">
        <v>2307</v>
      </c>
      <c r="P1221" s="20">
        <v>1</v>
      </c>
      <c r="Q1221" s="21">
        <v>153</v>
      </c>
      <c r="R1221" s="21">
        <f t="shared" si="45"/>
        <v>153</v>
      </c>
      <c r="S1221" s="90" t="s">
        <v>3003</v>
      </c>
    </row>
    <row r="1222" spans="1:19" ht="23.1" customHeight="1" x14ac:dyDescent="0.2">
      <c r="A1222" s="95"/>
      <c r="B1222" s="15" t="s">
        <v>2932</v>
      </c>
      <c r="C1222" s="16" t="s">
        <v>2989</v>
      </c>
      <c r="D1222" s="17" t="s">
        <v>2402</v>
      </c>
      <c r="E1222" s="17" t="s">
        <v>2957</v>
      </c>
      <c r="F1222" s="32" t="s">
        <v>2961</v>
      </c>
      <c r="G1222" s="18" t="s">
        <v>2306</v>
      </c>
      <c r="H1222" s="18" t="s">
        <v>120</v>
      </c>
      <c r="I1222" s="18" t="s">
        <v>18</v>
      </c>
      <c r="J1222" s="18" t="s">
        <v>25</v>
      </c>
      <c r="K1222" s="19" t="str">
        <f t="shared" si="44"/>
        <v>S74KB0255S25030900</v>
      </c>
      <c r="L1222" s="18" t="s">
        <v>4</v>
      </c>
      <c r="M1222" s="18" t="s">
        <v>130</v>
      </c>
      <c r="N1222" s="19" t="s">
        <v>0</v>
      </c>
      <c r="O1222" s="18" t="s">
        <v>2308</v>
      </c>
      <c r="P1222" s="20">
        <v>1</v>
      </c>
      <c r="Q1222" s="21">
        <v>153</v>
      </c>
      <c r="R1222" s="21">
        <f t="shared" si="45"/>
        <v>153</v>
      </c>
      <c r="S1222" s="90" t="s">
        <v>3003</v>
      </c>
    </row>
    <row r="1223" spans="1:19" ht="23.1" customHeight="1" x14ac:dyDescent="0.2">
      <c r="A1223" s="95"/>
      <c r="B1223" s="15" t="s">
        <v>2932</v>
      </c>
      <c r="C1223" s="16" t="s">
        <v>2989</v>
      </c>
      <c r="D1223" s="17" t="s">
        <v>2402</v>
      </c>
      <c r="E1223" s="17" t="s">
        <v>2957</v>
      </c>
      <c r="F1223" s="32" t="s">
        <v>2961</v>
      </c>
      <c r="G1223" s="18" t="s">
        <v>2306</v>
      </c>
      <c r="H1223" s="18" t="s">
        <v>120</v>
      </c>
      <c r="I1223" s="18" t="s">
        <v>18</v>
      </c>
      <c r="J1223" s="18" t="s">
        <v>25</v>
      </c>
      <c r="K1223" s="19" t="str">
        <f t="shared" si="44"/>
        <v>S74KB0255S25030900</v>
      </c>
      <c r="L1223" s="18" t="s">
        <v>4</v>
      </c>
      <c r="M1223" s="18" t="s">
        <v>130</v>
      </c>
      <c r="N1223" s="19" t="s">
        <v>5</v>
      </c>
      <c r="O1223" s="18" t="s">
        <v>2309</v>
      </c>
      <c r="P1223" s="20">
        <v>1</v>
      </c>
      <c r="Q1223" s="21">
        <v>153</v>
      </c>
      <c r="R1223" s="21">
        <f t="shared" si="45"/>
        <v>153</v>
      </c>
      <c r="S1223" s="90" t="s">
        <v>3003</v>
      </c>
    </row>
    <row r="1224" spans="1:19" ht="23.1" customHeight="1" x14ac:dyDescent="0.2">
      <c r="A1224" s="95"/>
      <c r="B1224" s="15" t="s">
        <v>2932</v>
      </c>
      <c r="C1224" s="16" t="s">
        <v>2989</v>
      </c>
      <c r="D1224" s="17" t="s">
        <v>2402</v>
      </c>
      <c r="E1224" s="17" t="s">
        <v>2957</v>
      </c>
      <c r="F1224" s="32" t="s">
        <v>2961</v>
      </c>
      <c r="G1224" s="18" t="s">
        <v>2018</v>
      </c>
      <c r="H1224" s="18" t="s">
        <v>120</v>
      </c>
      <c r="I1224" s="18" t="s">
        <v>1</v>
      </c>
      <c r="J1224" s="18" t="s">
        <v>2</v>
      </c>
      <c r="K1224" s="19" t="str">
        <f t="shared" si="44"/>
        <v>S74KB0256S25030100</v>
      </c>
      <c r="L1224" s="18" t="s">
        <v>4</v>
      </c>
      <c r="M1224" s="18" t="s">
        <v>130</v>
      </c>
      <c r="N1224" s="19" t="s">
        <v>0</v>
      </c>
      <c r="O1224" s="18" t="s">
        <v>2310</v>
      </c>
      <c r="P1224" s="20">
        <v>1</v>
      </c>
      <c r="Q1224" s="21">
        <v>106</v>
      </c>
      <c r="R1224" s="21">
        <f t="shared" si="45"/>
        <v>106</v>
      </c>
      <c r="S1224" s="90" t="s">
        <v>3003</v>
      </c>
    </row>
    <row r="1225" spans="1:19" ht="23.1" customHeight="1" x14ac:dyDescent="0.2">
      <c r="A1225" s="95"/>
      <c r="B1225" s="15" t="s">
        <v>2932</v>
      </c>
      <c r="C1225" s="16" t="s">
        <v>2989</v>
      </c>
      <c r="D1225" s="17" t="s">
        <v>2402</v>
      </c>
      <c r="E1225" s="17" t="s">
        <v>2957</v>
      </c>
      <c r="F1225" s="32" t="s">
        <v>2961</v>
      </c>
      <c r="G1225" s="18" t="s">
        <v>2018</v>
      </c>
      <c r="H1225" s="18" t="s">
        <v>120</v>
      </c>
      <c r="I1225" s="18" t="s">
        <v>1</v>
      </c>
      <c r="J1225" s="18" t="s">
        <v>2</v>
      </c>
      <c r="K1225" s="19" t="str">
        <f t="shared" si="44"/>
        <v>S74KB0256S25030100</v>
      </c>
      <c r="L1225" s="18" t="s">
        <v>4</v>
      </c>
      <c r="M1225" s="18" t="s">
        <v>130</v>
      </c>
      <c r="N1225" s="19" t="s">
        <v>8</v>
      </c>
      <c r="O1225" s="18" t="s">
        <v>2311</v>
      </c>
      <c r="P1225" s="20">
        <v>1</v>
      </c>
      <c r="Q1225" s="21">
        <v>106</v>
      </c>
      <c r="R1225" s="21">
        <f t="shared" si="45"/>
        <v>106</v>
      </c>
      <c r="S1225" s="90" t="s">
        <v>3003</v>
      </c>
    </row>
    <row r="1226" spans="1:19" ht="23.1" customHeight="1" x14ac:dyDescent="0.2">
      <c r="A1226" s="95"/>
      <c r="B1226" s="15" t="s">
        <v>2932</v>
      </c>
      <c r="C1226" s="16" t="s">
        <v>2989</v>
      </c>
      <c r="D1226" s="17" t="s">
        <v>2402</v>
      </c>
      <c r="E1226" s="17" t="s">
        <v>2957</v>
      </c>
      <c r="F1226" s="32" t="s">
        <v>2961</v>
      </c>
      <c r="G1226" s="18" t="s">
        <v>2018</v>
      </c>
      <c r="H1226" s="18" t="s">
        <v>120</v>
      </c>
      <c r="I1226" s="18" t="s">
        <v>97</v>
      </c>
      <c r="J1226" s="18" t="s">
        <v>29</v>
      </c>
      <c r="K1226" s="19" t="str">
        <f t="shared" si="44"/>
        <v>S74KB0256S25030307</v>
      </c>
      <c r="L1226" s="18" t="s">
        <v>4</v>
      </c>
      <c r="M1226" s="18" t="s">
        <v>130</v>
      </c>
      <c r="N1226" s="19" t="s">
        <v>5</v>
      </c>
      <c r="O1226" s="18" t="s">
        <v>2312</v>
      </c>
      <c r="P1226" s="20">
        <v>2</v>
      </c>
      <c r="Q1226" s="21">
        <v>106</v>
      </c>
      <c r="R1226" s="21">
        <f t="shared" si="45"/>
        <v>212</v>
      </c>
      <c r="S1226" s="90" t="s">
        <v>3003</v>
      </c>
    </row>
    <row r="1227" spans="1:19" ht="23.1" customHeight="1" x14ac:dyDescent="0.2">
      <c r="A1227" s="95"/>
      <c r="B1227" s="15" t="s">
        <v>2932</v>
      </c>
      <c r="C1227" s="16" t="s">
        <v>2989</v>
      </c>
      <c r="D1227" s="17" t="s">
        <v>2402</v>
      </c>
      <c r="E1227" s="17" t="s">
        <v>2957</v>
      </c>
      <c r="F1227" s="32" t="s">
        <v>2961</v>
      </c>
      <c r="G1227" s="18" t="s">
        <v>2018</v>
      </c>
      <c r="H1227" s="18" t="s">
        <v>120</v>
      </c>
      <c r="I1227" s="18" t="s">
        <v>97</v>
      </c>
      <c r="J1227" s="18" t="s">
        <v>29</v>
      </c>
      <c r="K1227" s="19" t="str">
        <f t="shared" si="44"/>
        <v>S74KB0256S25030307</v>
      </c>
      <c r="L1227" s="18" t="s">
        <v>4</v>
      </c>
      <c r="M1227" s="18" t="s">
        <v>130</v>
      </c>
      <c r="N1227" s="19" t="s">
        <v>8</v>
      </c>
      <c r="O1227" s="18" t="s">
        <v>2313</v>
      </c>
      <c r="P1227" s="20">
        <v>1</v>
      </c>
      <c r="Q1227" s="21">
        <v>106</v>
      </c>
      <c r="R1227" s="21">
        <f t="shared" si="45"/>
        <v>106</v>
      </c>
      <c r="S1227" s="90" t="s">
        <v>3003</v>
      </c>
    </row>
    <row r="1228" spans="1:19" ht="23.1" customHeight="1" x14ac:dyDescent="0.2">
      <c r="A1228" s="95"/>
      <c r="B1228" s="15" t="s">
        <v>2932</v>
      </c>
      <c r="C1228" s="16" t="s">
        <v>2989</v>
      </c>
      <c r="D1228" s="17" t="s">
        <v>2402</v>
      </c>
      <c r="E1228" s="17" t="s">
        <v>2957</v>
      </c>
      <c r="F1228" s="32" t="s">
        <v>2961</v>
      </c>
      <c r="G1228" s="18" t="s">
        <v>2018</v>
      </c>
      <c r="H1228" s="18" t="s">
        <v>120</v>
      </c>
      <c r="I1228" s="18" t="s">
        <v>177</v>
      </c>
      <c r="J1228" s="18" t="s">
        <v>48</v>
      </c>
      <c r="K1228" s="19" t="str">
        <f t="shared" si="44"/>
        <v>S74KB0256S25030483</v>
      </c>
      <c r="L1228" s="18" t="s">
        <v>4</v>
      </c>
      <c r="M1228" s="18" t="s">
        <v>130</v>
      </c>
      <c r="N1228" s="19" t="s">
        <v>0</v>
      </c>
      <c r="O1228" s="18" t="s">
        <v>2314</v>
      </c>
      <c r="P1228" s="20">
        <v>1</v>
      </c>
      <c r="Q1228" s="21">
        <v>106</v>
      </c>
      <c r="R1228" s="21">
        <f t="shared" si="45"/>
        <v>106</v>
      </c>
      <c r="S1228" s="90" t="s">
        <v>3003</v>
      </c>
    </row>
    <row r="1229" spans="1:19" ht="23.1" customHeight="1" x14ac:dyDescent="0.2">
      <c r="A1229" s="97"/>
      <c r="B1229" s="15" t="s">
        <v>2932</v>
      </c>
      <c r="C1229" s="16" t="s">
        <v>2989</v>
      </c>
      <c r="D1229" s="17" t="s">
        <v>2402</v>
      </c>
      <c r="E1229" s="17" t="s">
        <v>2957</v>
      </c>
      <c r="F1229" s="32" t="s">
        <v>2961</v>
      </c>
      <c r="G1229" s="18" t="s">
        <v>2018</v>
      </c>
      <c r="H1229" s="18" t="s">
        <v>120</v>
      </c>
      <c r="I1229" s="18" t="s">
        <v>18</v>
      </c>
      <c r="J1229" s="18" t="s">
        <v>25</v>
      </c>
      <c r="K1229" s="19" t="str">
        <f t="shared" si="44"/>
        <v>S74KB0256S25030900</v>
      </c>
      <c r="L1229" s="18" t="s">
        <v>4</v>
      </c>
      <c r="M1229" s="18" t="s">
        <v>130</v>
      </c>
      <c r="N1229" s="19" t="s">
        <v>0</v>
      </c>
      <c r="O1229" s="18" t="s">
        <v>2315</v>
      </c>
      <c r="P1229" s="20">
        <v>1</v>
      </c>
      <c r="Q1229" s="21">
        <v>106</v>
      </c>
      <c r="R1229" s="21">
        <f t="shared" si="45"/>
        <v>106</v>
      </c>
      <c r="S1229" s="90" t="s">
        <v>3003</v>
      </c>
    </row>
    <row r="1230" spans="1:19" ht="155.1" customHeight="1" x14ac:dyDescent="0.2">
      <c r="A1230" s="14"/>
      <c r="B1230" s="15" t="s">
        <v>2932</v>
      </c>
      <c r="C1230" s="16" t="s">
        <v>2989</v>
      </c>
      <c r="D1230" s="17" t="s">
        <v>2402</v>
      </c>
      <c r="E1230" s="17" t="s">
        <v>2957</v>
      </c>
      <c r="F1230" s="32" t="s">
        <v>2961</v>
      </c>
      <c r="G1230" s="18" t="s">
        <v>2316</v>
      </c>
      <c r="H1230" s="18" t="s">
        <v>108</v>
      </c>
      <c r="I1230" s="18" t="s">
        <v>75</v>
      </c>
      <c r="J1230" s="18" t="s">
        <v>9</v>
      </c>
      <c r="K1230" s="19" t="str">
        <f t="shared" si="44"/>
        <v>S74KB0271S30309470</v>
      </c>
      <c r="L1230" s="18" t="s">
        <v>4</v>
      </c>
      <c r="M1230" s="18" t="s">
        <v>130</v>
      </c>
      <c r="N1230" s="19" t="s">
        <v>21</v>
      </c>
      <c r="O1230" s="18" t="s">
        <v>2317</v>
      </c>
      <c r="P1230" s="20">
        <v>1</v>
      </c>
      <c r="Q1230" s="21">
        <v>126</v>
      </c>
      <c r="R1230" s="21">
        <f t="shared" si="45"/>
        <v>126</v>
      </c>
      <c r="S1230" s="90" t="s">
        <v>3003</v>
      </c>
    </row>
    <row r="1231" spans="1:19" ht="155.1" customHeight="1" x14ac:dyDescent="0.2">
      <c r="A1231" s="14"/>
      <c r="B1231" s="15" t="s">
        <v>2932</v>
      </c>
      <c r="C1231" s="16" t="s">
        <v>2404</v>
      </c>
      <c r="D1231" s="17" t="s">
        <v>2402</v>
      </c>
      <c r="E1231" s="17" t="s">
        <v>2957</v>
      </c>
      <c r="F1231" s="32" t="s">
        <v>2961</v>
      </c>
      <c r="G1231" s="18" t="s">
        <v>2318</v>
      </c>
      <c r="H1231" s="18" t="s">
        <v>107</v>
      </c>
      <c r="I1231" s="18" t="s">
        <v>75</v>
      </c>
      <c r="J1231" s="18" t="s">
        <v>9</v>
      </c>
      <c r="K1231" s="19" t="str">
        <f t="shared" si="44"/>
        <v>S74LB0105S30342470</v>
      </c>
      <c r="L1231" s="18" t="s">
        <v>4</v>
      </c>
      <c r="M1231" s="18" t="s">
        <v>137</v>
      </c>
      <c r="N1231" s="19" t="s">
        <v>14</v>
      </c>
      <c r="O1231" s="18" t="s">
        <v>2319</v>
      </c>
      <c r="P1231" s="20">
        <v>1</v>
      </c>
      <c r="Q1231" s="21">
        <v>154</v>
      </c>
      <c r="R1231" s="21">
        <f t="shared" si="45"/>
        <v>154</v>
      </c>
      <c r="S1231" s="91" t="s">
        <v>3002</v>
      </c>
    </row>
    <row r="1232" spans="1:19" ht="155.1" customHeight="1" x14ac:dyDescent="0.2">
      <c r="A1232" s="14"/>
      <c r="B1232" s="15" t="s">
        <v>2932</v>
      </c>
      <c r="C1232" s="16" t="s">
        <v>2404</v>
      </c>
      <c r="D1232" s="17" t="s">
        <v>2402</v>
      </c>
      <c r="E1232" s="17" t="s">
        <v>2957</v>
      </c>
      <c r="F1232" s="32" t="s">
        <v>2961</v>
      </c>
      <c r="G1232" s="18" t="s">
        <v>988</v>
      </c>
      <c r="H1232" s="18" t="s">
        <v>107</v>
      </c>
      <c r="I1232" s="18" t="s">
        <v>75</v>
      </c>
      <c r="J1232" s="18" t="s">
        <v>9</v>
      </c>
      <c r="K1232" s="19" t="str">
        <f t="shared" si="44"/>
        <v>S74LB0471S30342470</v>
      </c>
      <c r="L1232" s="18" t="s">
        <v>4</v>
      </c>
      <c r="M1232" s="18" t="s">
        <v>137</v>
      </c>
      <c r="N1232" s="19" t="s">
        <v>11</v>
      </c>
      <c r="O1232" s="18" t="s">
        <v>2320</v>
      </c>
      <c r="P1232" s="20">
        <v>1</v>
      </c>
      <c r="Q1232" s="21">
        <v>181</v>
      </c>
      <c r="R1232" s="21">
        <f t="shared" si="45"/>
        <v>181</v>
      </c>
      <c r="S1232" s="91" t="s">
        <v>3002</v>
      </c>
    </row>
    <row r="1233" spans="1:19" ht="90.95" customHeight="1" x14ac:dyDescent="0.2">
      <c r="A1233" s="94"/>
      <c r="B1233" s="15" t="s">
        <v>2932</v>
      </c>
      <c r="C1233" s="16" t="s">
        <v>2404</v>
      </c>
      <c r="D1233" s="17" t="s">
        <v>2402</v>
      </c>
      <c r="E1233" s="17" t="s">
        <v>2957</v>
      </c>
      <c r="F1233" s="32" t="s">
        <v>2961</v>
      </c>
      <c r="G1233" s="18" t="s">
        <v>2321</v>
      </c>
      <c r="H1233" s="18" t="s">
        <v>107</v>
      </c>
      <c r="I1233" s="18" t="s">
        <v>75</v>
      </c>
      <c r="J1233" s="18" t="s">
        <v>9</v>
      </c>
      <c r="K1233" s="19" t="str">
        <f t="shared" si="44"/>
        <v>S74LB0472S30342470</v>
      </c>
      <c r="L1233" s="18" t="s">
        <v>4</v>
      </c>
      <c r="M1233" s="18" t="s">
        <v>137</v>
      </c>
      <c r="N1233" s="19" t="s">
        <v>11</v>
      </c>
      <c r="O1233" s="18" t="s">
        <v>2322</v>
      </c>
      <c r="P1233" s="20">
        <v>3</v>
      </c>
      <c r="Q1233" s="21">
        <v>181</v>
      </c>
      <c r="R1233" s="21">
        <f t="shared" si="45"/>
        <v>543</v>
      </c>
      <c r="S1233" s="91" t="s">
        <v>3002</v>
      </c>
    </row>
    <row r="1234" spans="1:19" ht="90.95" customHeight="1" x14ac:dyDescent="0.2">
      <c r="A1234" s="97"/>
      <c r="B1234" s="15" t="s">
        <v>2932</v>
      </c>
      <c r="C1234" s="16" t="s">
        <v>2404</v>
      </c>
      <c r="D1234" s="17" t="s">
        <v>2402</v>
      </c>
      <c r="E1234" s="17" t="s">
        <v>2957</v>
      </c>
      <c r="F1234" s="32" t="s">
        <v>2961</v>
      </c>
      <c r="G1234" s="18" t="s">
        <v>2321</v>
      </c>
      <c r="H1234" s="18" t="s">
        <v>107</v>
      </c>
      <c r="I1234" s="18" t="s">
        <v>75</v>
      </c>
      <c r="J1234" s="18" t="s">
        <v>9</v>
      </c>
      <c r="K1234" s="19" t="str">
        <f t="shared" si="44"/>
        <v>S74LB0472S30342470</v>
      </c>
      <c r="L1234" s="18" t="s">
        <v>4</v>
      </c>
      <c r="M1234" s="18" t="s">
        <v>137</v>
      </c>
      <c r="N1234" s="19" t="s">
        <v>17</v>
      </c>
      <c r="O1234" s="18" t="s">
        <v>2323</v>
      </c>
      <c r="P1234" s="20">
        <v>4</v>
      </c>
      <c r="Q1234" s="21">
        <v>181</v>
      </c>
      <c r="R1234" s="21">
        <f t="shared" si="45"/>
        <v>724</v>
      </c>
      <c r="S1234" s="91" t="s">
        <v>3002</v>
      </c>
    </row>
    <row r="1235" spans="1:19" ht="81" customHeight="1" x14ac:dyDescent="0.2">
      <c r="A1235" s="94"/>
      <c r="B1235" s="15" t="s">
        <v>2932</v>
      </c>
      <c r="C1235" s="16" t="s">
        <v>2404</v>
      </c>
      <c r="D1235" s="17" t="s">
        <v>2402</v>
      </c>
      <c r="E1235" s="17" t="s">
        <v>2957</v>
      </c>
      <c r="F1235" s="32" t="s">
        <v>2961</v>
      </c>
      <c r="G1235" s="18" t="s">
        <v>2324</v>
      </c>
      <c r="H1235" s="18" t="s">
        <v>107</v>
      </c>
      <c r="I1235" s="18" t="s">
        <v>75</v>
      </c>
      <c r="J1235" s="18" t="s">
        <v>9</v>
      </c>
      <c r="K1235" s="19" t="str">
        <f t="shared" si="44"/>
        <v>S74LB0473S30342470</v>
      </c>
      <c r="L1235" s="18" t="s">
        <v>4</v>
      </c>
      <c r="M1235" s="18" t="s">
        <v>137</v>
      </c>
      <c r="N1235" s="19" t="s">
        <v>12</v>
      </c>
      <c r="O1235" s="18" t="s">
        <v>2325</v>
      </c>
      <c r="P1235" s="20">
        <v>1</v>
      </c>
      <c r="Q1235" s="21">
        <v>181</v>
      </c>
      <c r="R1235" s="21">
        <f t="shared" si="45"/>
        <v>181</v>
      </c>
      <c r="S1235" s="91" t="s">
        <v>3002</v>
      </c>
    </row>
    <row r="1236" spans="1:19" ht="81" customHeight="1" x14ac:dyDescent="0.2">
      <c r="A1236" s="97"/>
      <c r="B1236" s="15" t="s">
        <v>2932</v>
      </c>
      <c r="C1236" s="16" t="s">
        <v>2404</v>
      </c>
      <c r="D1236" s="17" t="s">
        <v>2402</v>
      </c>
      <c r="E1236" s="17" t="s">
        <v>2957</v>
      </c>
      <c r="F1236" s="32" t="s">
        <v>2961</v>
      </c>
      <c r="G1236" s="18" t="s">
        <v>2324</v>
      </c>
      <c r="H1236" s="18" t="s">
        <v>107</v>
      </c>
      <c r="I1236" s="18" t="s">
        <v>75</v>
      </c>
      <c r="J1236" s="18" t="s">
        <v>9</v>
      </c>
      <c r="K1236" s="19" t="str">
        <f t="shared" si="44"/>
        <v>S74LB0473S30342470</v>
      </c>
      <c r="L1236" s="18" t="s">
        <v>4</v>
      </c>
      <c r="M1236" s="18" t="s">
        <v>137</v>
      </c>
      <c r="N1236" s="19" t="s">
        <v>21</v>
      </c>
      <c r="O1236" s="18" t="s">
        <v>2326</v>
      </c>
      <c r="P1236" s="20">
        <v>3</v>
      </c>
      <c r="Q1236" s="21">
        <v>181</v>
      </c>
      <c r="R1236" s="21">
        <f t="shared" si="45"/>
        <v>543</v>
      </c>
      <c r="S1236" s="91" t="s">
        <v>3002</v>
      </c>
    </row>
    <row r="1237" spans="1:19" ht="72.95" customHeight="1" x14ac:dyDescent="0.2">
      <c r="A1237" s="94"/>
      <c r="B1237" s="15" t="s">
        <v>2932</v>
      </c>
      <c r="C1237" s="16" t="s">
        <v>2404</v>
      </c>
      <c r="D1237" s="17" t="s">
        <v>2402</v>
      </c>
      <c r="E1237" s="17" t="s">
        <v>2957</v>
      </c>
      <c r="F1237" s="32" t="s">
        <v>2961</v>
      </c>
      <c r="G1237" s="18" t="s">
        <v>989</v>
      </c>
      <c r="H1237" s="18" t="s">
        <v>107</v>
      </c>
      <c r="I1237" s="18" t="s">
        <v>75</v>
      </c>
      <c r="J1237" s="18" t="s">
        <v>9</v>
      </c>
      <c r="K1237" s="19" t="str">
        <f t="shared" si="44"/>
        <v>S74LB0487S30342470</v>
      </c>
      <c r="L1237" s="18" t="s">
        <v>4</v>
      </c>
      <c r="M1237" s="18" t="s">
        <v>137</v>
      </c>
      <c r="N1237" s="19" t="s">
        <v>21</v>
      </c>
      <c r="O1237" s="18" t="s">
        <v>2327</v>
      </c>
      <c r="P1237" s="20">
        <v>1</v>
      </c>
      <c r="Q1237" s="21">
        <v>224</v>
      </c>
      <c r="R1237" s="21">
        <f t="shared" si="45"/>
        <v>224</v>
      </c>
      <c r="S1237" s="91" t="s">
        <v>3002</v>
      </c>
    </row>
    <row r="1238" spans="1:19" ht="72.95" customHeight="1" x14ac:dyDescent="0.2">
      <c r="A1238" s="97"/>
      <c r="B1238" s="15" t="s">
        <v>2932</v>
      </c>
      <c r="C1238" s="16" t="s">
        <v>2404</v>
      </c>
      <c r="D1238" s="17" t="s">
        <v>2402</v>
      </c>
      <c r="E1238" s="17" t="s">
        <v>2957</v>
      </c>
      <c r="F1238" s="32" t="s">
        <v>2961</v>
      </c>
      <c r="G1238" s="18" t="s">
        <v>989</v>
      </c>
      <c r="H1238" s="18" t="s">
        <v>107</v>
      </c>
      <c r="I1238" s="18" t="s">
        <v>75</v>
      </c>
      <c r="J1238" s="18" t="s">
        <v>9</v>
      </c>
      <c r="K1238" s="19" t="str">
        <f t="shared" si="44"/>
        <v>S74LB0487S30342470</v>
      </c>
      <c r="L1238" s="18" t="s">
        <v>4</v>
      </c>
      <c r="M1238" s="18" t="s">
        <v>137</v>
      </c>
      <c r="N1238" s="19" t="s">
        <v>11</v>
      </c>
      <c r="O1238" s="18" t="s">
        <v>2328</v>
      </c>
      <c r="P1238" s="20">
        <v>1</v>
      </c>
      <c r="Q1238" s="21">
        <v>224</v>
      </c>
      <c r="R1238" s="21">
        <f t="shared" si="45"/>
        <v>224</v>
      </c>
      <c r="S1238" s="91" t="s">
        <v>3002</v>
      </c>
    </row>
    <row r="1239" spans="1:19" ht="71.099999999999994" customHeight="1" x14ac:dyDescent="0.2">
      <c r="A1239" s="94"/>
      <c r="B1239" s="15" t="s">
        <v>2932</v>
      </c>
      <c r="C1239" s="16" t="s">
        <v>2404</v>
      </c>
      <c r="D1239" s="17" t="s">
        <v>2402</v>
      </c>
      <c r="E1239" s="17" t="s">
        <v>2957</v>
      </c>
      <c r="F1239" s="32" t="s">
        <v>2961</v>
      </c>
      <c r="G1239" s="18" t="s">
        <v>990</v>
      </c>
      <c r="H1239" s="18" t="s">
        <v>107</v>
      </c>
      <c r="I1239" s="18" t="s">
        <v>75</v>
      </c>
      <c r="J1239" s="18" t="s">
        <v>9</v>
      </c>
      <c r="K1239" s="19" t="str">
        <f t="shared" si="44"/>
        <v>S74LB0488S30342470</v>
      </c>
      <c r="L1239" s="18" t="s">
        <v>4</v>
      </c>
      <c r="M1239" s="18" t="s">
        <v>137</v>
      </c>
      <c r="N1239" s="19" t="s">
        <v>14</v>
      </c>
      <c r="O1239" s="18" t="s">
        <v>2329</v>
      </c>
      <c r="P1239" s="20">
        <v>3</v>
      </c>
      <c r="Q1239" s="21">
        <v>224</v>
      </c>
      <c r="R1239" s="21">
        <f t="shared" si="45"/>
        <v>672</v>
      </c>
      <c r="S1239" s="91" t="s">
        <v>3002</v>
      </c>
    </row>
    <row r="1240" spans="1:19" ht="71.099999999999994" customHeight="1" x14ac:dyDescent="0.2">
      <c r="A1240" s="97"/>
      <c r="B1240" s="15" t="s">
        <v>2932</v>
      </c>
      <c r="C1240" s="16" t="s">
        <v>2404</v>
      </c>
      <c r="D1240" s="17" t="s">
        <v>2402</v>
      </c>
      <c r="E1240" s="17" t="s">
        <v>2957</v>
      </c>
      <c r="F1240" s="32" t="s">
        <v>2961</v>
      </c>
      <c r="G1240" s="18" t="s">
        <v>990</v>
      </c>
      <c r="H1240" s="18" t="s">
        <v>107</v>
      </c>
      <c r="I1240" s="18" t="s">
        <v>75</v>
      </c>
      <c r="J1240" s="18" t="s">
        <v>9</v>
      </c>
      <c r="K1240" s="19" t="str">
        <f t="shared" si="44"/>
        <v>S74LB0488S30342470</v>
      </c>
      <c r="L1240" s="18" t="s">
        <v>4</v>
      </c>
      <c r="M1240" s="18" t="s">
        <v>137</v>
      </c>
      <c r="N1240" s="19" t="s">
        <v>17</v>
      </c>
      <c r="O1240" s="18" t="s">
        <v>2330</v>
      </c>
      <c r="P1240" s="20">
        <v>2</v>
      </c>
      <c r="Q1240" s="21">
        <v>224</v>
      </c>
      <c r="R1240" s="21">
        <f t="shared" si="45"/>
        <v>448</v>
      </c>
      <c r="S1240" s="91" t="s">
        <v>3002</v>
      </c>
    </row>
    <row r="1241" spans="1:19" ht="63" customHeight="1" x14ac:dyDescent="0.2">
      <c r="A1241" s="94"/>
      <c r="B1241" s="15" t="s">
        <v>2932</v>
      </c>
      <c r="C1241" s="16" t="s">
        <v>2404</v>
      </c>
      <c r="D1241" s="17" t="s">
        <v>2402</v>
      </c>
      <c r="E1241" s="17" t="s">
        <v>2957</v>
      </c>
      <c r="F1241" s="32" t="s">
        <v>2961</v>
      </c>
      <c r="G1241" s="18" t="s">
        <v>991</v>
      </c>
      <c r="H1241" s="18" t="s">
        <v>107</v>
      </c>
      <c r="I1241" s="18" t="s">
        <v>75</v>
      </c>
      <c r="J1241" s="18" t="s">
        <v>9</v>
      </c>
      <c r="K1241" s="19" t="str">
        <f t="shared" si="44"/>
        <v>S74LB0502S30342470</v>
      </c>
      <c r="L1241" s="18" t="s">
        <v>4</v>
      </c>
      <c r="M1241" s="18" t="s">
        <v>137</v>
      </c>
      <c r="N1241" s="19" t="s">
        <v>21</v>
      </c>
      <c r="O1241" s="18" t="s">
        <v>2331</v>
      </c>
      <c r="P1241" s="20">
        <v>1</v>
      </c>
      <c r="Q1241" s="21">
        <v>149</v>
      </c>
      <c r="R1241" s="21">
        <f t="shared" si="45"/>
        <v>149</v>
      </c>
      <c r="S1241" s="91" t="s">
        <v>3002</v>
      </c>
    </row>
    <row r="1242" spans="1:19" ht="63" customHeight="1" x14ac:dyDescent="0.2">
      <c r="A1242" s="95"/>
      <c r="B1242" s="15" t="s">
        <v>2932</v>
      </c>
      <c r="C1242" s="16" t="s">
        <v>2404</v>
      </c>
      <c r="D1242" s="17" t="s">
        <v>2402</v>
      </c>
      <c r="E1242" s="17" t="s">
        <v>2957</v>
      </c>
      <c r="F1242" s="32" t="s">
        <v>2961</v>
      </c>
      <c r="G1242" s="18" t="s">
        <v>991</v>
      </c>
      <c r="H1242" s="18" t="s">
        <v>107</v>
      </c>
      <c r="I1242" s="18" t="s">
        <v>75</v>
      </c>
      <c r="J1242" s="18" t="s">
        <v>9</v>
      </c>
      <c r="K1242" s="19" t="str">
        <f t="shared" si="44"/>
        <v>S74LB0502S30342470</v>
      </c>
      <c r="L1242" s="18" t="s">
        <v>4</v>
      </c>
      <c r="M1242" s="18" t="s">
        <v>137</v>
      </c>
      <c r="N1242" s="19" t="s">
        <v>17</v>
      </c>
      <c r="O1242" s="18" t="s">
        <v>2332</v>
      </c>
      <c r="P1242" s="20">
        <v>1</v>
      </c>
      <c r="Q1242" s="21">
        <v>149</v>
      </c>
      <c r="R1242" s="21">
        <f t="shared" si="45"/>
        <v>149</v>
      </c>
      <c r="S1242" s="91" t="s">
        <v>3002</v>
      </c>
    </row>
    <row r="1243" spans="1:19" ht="63" customHeight="1" x14ac:dyDescent="0.2">
      <c r="A1243" s="97"/>
      <c r="B1243" s="15" t="s">
        <v>2932</v>
      </c>
      <c r="C1243" s="16" t="s">
        <v>2404</v>
      </c>
      <c r="D1243" s="17" t="s">
        <v>2402</v>
      </c>
      <c r="E1243" s="17" t="s">
        <v>2957</v>
      </c>
      <c r="F1243" s="32" t="s">
        <v>2961</v>
      </c>
      <c r="G1243" s="18" t="s">
        <v>991</v>
      </c>
      <c r="H1243" s="18" t="s">
        <v>107</v>
      </c>
      <c r="I1243" s="18" t="s">
        <v>75</v>
      </c>
      <c r="J1243" s="18" t="s">
        <v>9</v>
      </c>
      <c r="K1243" s="19" t="str">
        <f t="shared" si="44"/>
        <v>S74LB0502S30342470</v>
      </c>
      <c r="L1243" s="18" t="s">
        <v>4</v>
      </c>
      <c r="M1243" s="18" t="s">
        <v>137</v>
      </c>
      <c r="N1243" s="19" t="s">
        <v>22</v>
      </c>
      <c r="O1243" s="18" t="s">
        <v>2333</v>
      </c>
      <c r="P1243" s="20">
        <v>1</v>
      </c>
      <c r="Q1243" s="21">
        <v>149</v>
      </c>
      <c r="R1243" s="21">
        <f t="shared" si="45"/>
        <v>149</v>
      </c>
      <c r="S1243" s="91" t="s">
        <v>3002</v>
      </c>
    </row>
    <row r="1244" spans="1:19" ht="155.1" customHeight="1" x14ac:dyDescent="0.2">
      <c r="A1244" s="14"/>
      <c r="B1244" s="15" t="s">
        <v>2932</v>
      </c>
      <c r="C1244" s="16" t="s">
        <v>2404</v>
      </c>
      <c r="D1244" s="17" t="s">
        <v>2402</v>
      </c>
      <c r="E1244" s="17" t="s">
        <v>2957</v>
      </c>
      <c r="F1244" s="32" t="s">
        <v>2961</v>
      </c>
      <c r="G1244" s="18" t="s">
        <v>622</v>
      </c>
      <c r="H1244" s="18" t="s">
        <v>107</v>
      </c>
      <c r="I1244" s="18" t="s">
        <v>75</v>
      </c>
      <c r="J1244" s="18" t="s">
        <v>9</v>
      </c>
      <c r="K1244" s="19" t="str">
        <f t="shared" si="44"/>
        <v>S74LB0503S30342470</v>
      </c>
      <c r="L1244" s="18" t="s">
        <v>4</v>
      </c>
      <c r="M1244" s="18" t="s">
        <v>137</v>
      </c>
      <c r="N1244" s="19" t="s">
        <v>21</v>
      </c>
      <c r="O1244" s="18" t="s">
        <v>2334</v>
      </c>
      <c r="P1244" s="20">
        <v>2</v>
      </c>
      <c r="Q1244" s="21">
        <v>149</v>
      </c>
      <c r="R1244" s="21">
        <f t="shared" si="45"/>
        <v>298</v>
      </c>
      <c r="S1244" s="91" t="s">
        <v>3002</v>
      </c>
    </row>
    <row r="1245" spans="1:19" ht="155.1" customHeight="1" x14ac:dyDescent="0.2">
      <c r="A1245" s="14"/>
      <c r="B1245" s="15" t="s">
        <v>2932</v>
      </c>
      <c r="C1245" s="16" t="s">
        <v>2404</v>
      </c>
      <c r="D1245" s="17" t="s">
        <v>2402</v>
      </c>
      <c r="E1245" s="17" t="s">
        <v>2957</v>
      </c>
      <c r="F1245" s="32" t="s">
        <v>2961</v>
      </c>
      <c r="G1245" s="18" t="s">
        <v>992</v>
      </c>
      <c r="H1245" s="18" t="s">
        <v>107</v>
      </c>
      <c r="I1245" s="18" t="s">
        <v>75</v>
      </c>
      <c r="J1245" s="18" t="s">
        <v>9</v>
      </c>
      <c r="K1245" s="19" t="str">
        <f t="shared" si="44"/>
        <v>S74LB0504S30342470</v>
      </c>
      <c r="L1245" s="18" t="s">
        <v>23</v>
      </c>
      <c r="M1245" s="18" t="s">
        <v>137</v>
      </c>
      <c r="N1245" s="19" t="s">
        <v>17</v>
      </c>
      <c r="O1245" s="18" t="s">
        <v>2335</v>
      </c>
      <c r="P1245" s="20">
        <v>5</v>
      </c>
      <c r="Q1245" s="21">
        <v>165</v>
      </c>
      <c r="R1245" s="21">
        <f t="shared" si="45"/>
        <v>825</v>
      </c>
      <c r="S1245" s="91" t="s">
        <v>3002</v>
      </c>
    </row>
    <row r="1246" spans="1:19" ht="77.099999999999994" customHeight="1" x14ac:dyDescent="0.2">
      <c r="A1246" s="94"/>
      <c r="B1246" s="15" t="s">
        <v>2932</v>
      </c>
      <c r="C1246" s="16" t="s">
        <v>2404</v>
      </c>
      <c r="D1246" s="17" t="s">
        <v>2402</v>
      </c>
      <c r="E1246" s="17" t="s">
        <v>2957</v>
      </c>
      <c r="F1246" s="32" t="s">
        <v>2961</v>
      </c>
      <c r="G1246" s="18" t="s">
        <v>403</v>
      </c>
      <c r="H1246" s="18" t="s">
        <v>107</v>
      </c>
      <c r="I1246" s="18" t="s">
        <v>75</v>
      </c>
      <c r="J1246" s="18" t="s">
        <v>9</v>
      </c>
      <c r="K1246" s="19" t="str">
        <f t="shared" si="44"/>
        <v>S74LB0505S30342470</v>
      </c>
      <c r="L1246" s="18" t="s">
        <v>4</v>
      </c>
      <c r="M1246" s="18" t="s">
        <v>137</v>
      </c>
      <c r="N1246" s="19" t="s">
        <v>21</v>
      </c>
      <c r="O1246" s="18" t="s">
        <v>2336</v>
      </c>
      <c r="P1246" s="20">
        <v>1</v>
      </c>
      <c r="Q1246" s="21">
        <v>165</v>
      </c>
      <c r="R1246" s="21">
        <f t="shared" si="45"/>
        <v>165</v>
      </c>
      <c r="S1246" s="91" t="s">
        <v>3002</v>
      </c>
    </row>
    <row r="1247" spans="1:19" ht="77.099999999999994" customHeight="1" x14ac:dyDescent="0.2">
      <c r="A1247" s="97"/>
      <c r="B1247" s="15" t="s">
        <v>2932</v>
      </c>
      <c r="C1247" s="16" t="s">
        <v>2404</v>
      </c>
      <c r="D1247" s="17" t="s">
        <v>2402</v>
      </c>
      <c r="E1247" s="17" t="s">
        <v>2957</v>
      </c>
      <c r="F1247" s="32" t="s">
        <v>2961</v>
      </c>
      <c r="G1247" s="18" t="s">
        <v>403</v>
      </c>
      <c r="H1247" s="18" t="s">
        <v>107</v>
      </c>
      <c r="I1247" s="18" t="s">
        <v>75</v>
      </c>
      <c r="J1247" s="18" t="s">
        <v>9</v>
      </c>
      <c r="K1247" s="19" t="str">
        <f t="shared" si="44"/>
        <v>S74LB0505S30342470</v>
      </c>
      <c r="L1247" s="18" t="s">
        <v>4</v>
      </c>
      <c r="M1247" s="18" t="s">
        <v>137</v>
      </c>
      <c r="N1247" s="19" t="s">
        <v>11</v>
      </c>
      <c r="O1247" s="18" t="s">
        <v>2337</v>
      </c>
      <c r="P1247" s="20">
        <v>1</v>
      </c>
      <c r="Q1247" s="21">
        <v>165</v>
      </c>
      <c r="R1247" s="21">
        <f t="shared" si="45"/>
        <v>165</v>
      </c>
      <c r="S1247" s="91" t="s">
        <v>3002</v>
      </c>
    </row>
    <row r="1248" spans="1:19" ht="48.95" customHeight="1" x14ac:dyDescent="0.2">
      <c r="A1248" s="94"/>
      <c r="B1248" s="15" t="s">
        <v>2932</v>
      </c>
      <c r="C1248" s="16" t="s">
        <v>2404</v>
      </c>
      <c r="D1248" s="17" t="s">
        <v>2402</v>
      </c>
      <c r="E1248" s="17" t="s">
        <v>2957</v>
      </c>
      <c r="F1248" s="32" t="s">
        <v>2961</v>
      </c>
      <c r="G1248" s="18" t="s">
        <v>2338</v>
      </c>
      <c r="H1248" s="18" t="s">
        <v>107</v>
      </c>
      <c r="I1248" s="18" t="s">
        <v>75</v>
      </c>
      <c r="J1248" s="18" t="s">
        <v>9</v>
      </c>
      <c r="K1248" s="19" t="str">
        <f t="shared" si="44"/>
        <v>S74LB0506S30342470</v>
      </c>
      <c r="L1248" s="18" t="s">
        <v>23</v>
      </c>
      <c r="M1248" s="18" t="s">
        <v>137</v>
      </c>
      <c r="N1248" s="19" t="s">
        <v>21</v>
      </c>
      <c r="O1248" s="18" t="s">
        <v>2339</v>
      </c>
      <c r="P1248" s="20">
        <v>3</v>
      </c>
      <c r="Q1248" s="21">
        <v>165</v>
      </c>
      <c r="R1248" s="21">
        <f t="shared" si="45"/>
        <v>495</v>
      </c>
      <c r="S1248" s="91" t="s">
        <v>3002</v>
      </c>
    </row>
    <row r="1249" spans="1:19" ht="48.95" customHeight="1" x14ac:dyDescent="0.2">
      <c r="A1249" s="95"/>
      <c r="B1249" s="15" t="s">
        <v>2932</v>
      </c>
      <c r="C1249" s="16" t="s">
        <v>2404</v>
      </c>
      <c r="D1249" s="17" t="s">
        <v>2402</v>
      </c>
      <c r="E1249" s="17" t="s">
        <v>2957</v>
      </c>
      <c r="F1249" s="32" t="s">
        <v>2961</v>
      </c>
      <c r="G1249" s="18" t="s">
        <v>2338</v>
      </c>
      <c r="H1249" s="18" t="s">
        <v>107</v>
      </c>
      <c r="I1249" s="18" t="s">
        <v>75</v>
      </c>
      <c r="J1249" s="18" t="s">
        <v>9</v>
      </c>
      <c r="K1249" s="19" t="str">
        <f t="shared" si="44"/>
        <v>S74LB0506S30342470</v>
      </c>
      <c r="L1249" s="18" t="s">
        <v>23</v>
      </c>
      <c r="M1249" s="18" t="s">
        <v>137</v>
      </c>
      <c r="N1249" s="19" t="s">
        <v>17</v>
      </c>
      <c r="O1249" s="18" t="s">
        <v>2340</v>
      </c>
      <c r="P1249" s="20">
        <v>2</v>
      </c>
      <c r="Q1249" s="21">
        <v>165</v>
      </c>
      <c r="R1249" s="21">
        <f t="shared" si="45"/>
        <v>330</v>
      </c>
      <c r="S1249" s="91" t="s">
        <v>3002</v>
      </c>
    </row>
    <row r="1250" spans="1:19" ht="48.95" customHeight="1" x14ac:dyDescent="0.2">
      <c r="A1250" s="97"/>
      <c r="B1250" s="15" t="s">
        <v>2932</v>
      </c>
      <c r="C1250" s="16" t="s">
        <v>2404</v>
      </c>
      <c r="D1250" s="17" t="s">
        <v>2402</v>
      </c>
      <c r="E1250" s="17" t="s">
        <v>2957</v>
      </c>
      <c r="F1250" s="32" t="s">
        <v>2961</v>
      </c>
      <c r="G1250" s="18" t="s">
        <v>2338</v>
      </c>
      <c r="H1250" s="18" t="s">
        <v>107</v>
      </c>
      <c r="I1250" s="18" t="s">
        <v>75</v>
      </c>
      <c r="J1250" s="18" t="s">
        <v>9</v>
      </c>
      <c r="K1250" s="19" t="str">
        <f t="shared" si="44"/>
        <v>S74LB0506S30342470</v>
      </c>
      <c r="L1250" s="18" t="s">
        <v>23</v>
      </c>
      <c r="M1250" s="18" t="s">
        <v>137</v>
      </c>
      <c r="N1250" s="19" t="s">
        <v>15</v>
      </c>
      <c r="O1250" s="18" t="s">
        <v>2341</v>
      </c>
      <c r="P1250" s="20">
        <v>1</v>
      </c>
      <c r="Q1250" s="21">
        <v>165</v>
      </c>
      <c r="R1250" s="21">
        <f t="shared" si="45"/>
        <v>165</v>
      </c>
      <c r="S1250" s="91" t="s">
        <v>3002</v>
      </c>
    </row>
    <row r="1251" spans="1:19" ht="155.1" customHeight="1" x14ac:dyDescent="0.2">
      <c r="A1251" s="14"/>
      <c r="B1251" s="15" t="s">
        <v>2932</v>
      </c>
      <c r="C1251" s="16" t="s">
        <v>2404</v>
      </c>
      <c r="D1251" s="17" t="s">
        <v>2402</v>
      </c>
      <c r="E1251" s="17" t="s">
        <v>2957</v>
      </c>
      <c r="F1251" s="32" t="s">
        <v>2961</v>
      </c>
      <c r="G1251" s="18" t="s">
        <v>2342</v>
      </c>
      <c r="H1251" s="18" t="s">
        <v>107</v>
      </c>
      <c r="I1251" s="18" t="s">
        <v>75</v>
      </c>
      <c r="J1251" s="18" t="s">
        <v>9</v>
      </c>
      <c r="K1251" s="19" t="str">
        <f t="shared" si="44"/>
        <v>S74LB0512S30342470</v>
      </c>
      <c r="L1251" s="18" t="s">
        <v>4</v>
      </c>
      <c r="M1251" s="18" t="s">
        <v>137</v>
      </c>
      <c r="N1251" s="19" t="s">
        <v>15</v>
      </c>
      <c r="O1251" s="18" t="s">
        <v>2343</v>
      </c>
      <c r="P1251" s="20">
        <v>1</v>
      </c>
      <c r="Q1251" s="21">
        <v>138</v>
      </c>
      <c r="R1251" s="21">
        <f t="shared" si="45"/>
        <v>138</v>
      </c>
      <c r="S1251" s="91" t="s">
        <v>3002</v>
      </c>
    </row>
    <row r="1252" spans="1:19" ht="57" customHeight="1" x14ac:dyDescent="0.2">
      <c r="A1252" s="94"/>
      <c r="B1252" s="15" t="s">
        <v>2932</v>
      </c>
      <c r="C1252" s="16" t="s">
        <v>2404</v>
      </c>
      <c r="D1252" s="17" t="s">
        <v>2402</v>
      </c>
      <c r="E1252" s="17" t="s">
        <v>2957</v>
      </c>
      <c r="F1252" s="32" t="s">
        <v>2961</v>
      </c>
      <c r="G1252" s="18" t="s">
        <v>993</v>
      </c>
      <c r="H1252" s="18" t="s">
        <v>107</v>
      </c>
      <c r="I1252" s="18" t="s">
        <v>75</v>
      </c>
      <c r="J1252" s="18" t="s">
        <v>9</v>
      </c>
      <c r="K1252" s="19" t="str">
        <f t="shared" si="44"/>
        <v>S74LB0515S30342470</v>
      </c>
      <c r="L1252" s="18" t="s">
        <v>4</v>
      </c>
      <c r="M1252" s="18" t="s">
        <v>137</v>
      </c>
      <c r="N1252" s="19" t="s">
        <v>21</v>
      </c>
      <c r="O1252" s="18" t="s">
        <v>2344</v>
      </c>
      <c r="P1252" s="20">
        <v>7</v>
      </c>
      <c r="Q1252" s="21">
        <v>181</v>
      </c>
      <c r="R1252" s="21">
        <f t="shared" si="45"/>
        <v>1267</v>
      </c>
      <c r="S1252" s="91" t="s">
        <v>3002</v>
      </c>
    </row>
    <row r="1253" spans="1:19" ht="57" customHeight="1" x14ac:dyDescent="0.2">
      <c r="A1253" s="95"/>
      <c r="B1253" s="15" t="s">
        <v>2932</v>
      </c>
      <c r="C1253" s="16" t="s">
        <v>2404</v>
      </c>
      <c r="D1253" s="17" t="s">
        <v>2402</v>
      </c>
      <c r="E1253" s="17" t="s">
        <v>2957</v>
      </c>
      <c r="F1253" s="32" t="s">
        <v>2961</v>
      </c>
      <c r="G1253" s="18" t="s">
        <v>993</v>
      </c>
      <c r="H1253" s="18" t="s">
        <v>107</v>
      </c>
      <c r="I1253" s="18" t="s">
        <v>75</v>
      </c>
      <c r="J1253" s="18" t="s">
        <v>9</v>
      </c>
      <c r="K1253" s="19" t="str">
        <f t="shared" si="44"/>
        <v>S74LB0515S30342470</v>
      </c>
      <c r="L1253" s="18" t="s">
        <v>4</v>
      </c>
      <c r="M1253" s="18" t="s">
        <v>137</v>
      </c>
      <c r="N1253" s="19" t="s">
        <v>11</v>
      </c>
      <c r="O1253" s="18" t="s">
        <v>2345</v>
      </c>
      <c r="P1253" s="20">
        <v>8</v>
      </c>
      <c r="Q1253" s="21">
        <v>181</v>
      </c>
      <c r="R1253" s="21">
        <f t="shared" si="45"/>
        <v>1448</v>
      </c>
      <c r="S1253" s="91" t="s">
        <v>3002</v>
      </c>
    </row>
    <row r="1254" spans="1:19" ht="57" customHeight="1" x14ac:dyDescent="0.2">
      <c r="A1254" s="97"/>
      <c r="B1254" s="15" t="s">
        <v>2932</v>
      </c>
      <c r="C1254" s="16" t="s">
        <v>2404</v>
      </c>
      <c r="D1254" s="17" t="s">
        <v>2402</v>
      </c>
      <c r="E1254" s="17" t="s">
        <v>2957</v>
      </c>
      <c r="F1254" s="32" t="s">
        <v>2961</v>
      </c>
      <c r="G1254" s="18" t="s">
        <v>993</v>
      </c>
      <c r="H1254" s="18" t="s">
        <v>107</v>
      </c>
      <c r="I1254" s="18" t="s">
        <v>75</v>
      </c>
      <c r="J1254" s="18" t="s">
        <v>9</v>
      </c>
      <c r="K1254" s="19" t="str">
        <f t="shared" si="44"/>
        <v>S74LB0515S30342470</v>
      </c>
      <c r="L1254" s="18" t="s">
        <v>4</v>
      </c>
      <c r="M1254" s="18" t="s">
        <v>137</v>
      </c>
      <c r="N1254" s="19" t="s">
        <v>17</v>
      </c>
      <c r="O1254" s="18" t="s">
        <v>2346</v>
      </c>
      <c r="P1254" s="20">
        <v>11</v>
      </c>
      <c r="Q1254" s="21">
        <v>181</v>
      </c>
      <c r="R1254" s="21">
        <f t="shared" si="45"/>
        <v>1991</v>
      </c>
      <c r="S1254" s="91" t="s">
        <v>3002</v>
      </c>
    </row>
    <row r="1255" spans="1:19" ht="84.95" customHeight="1" x14ac:dyDescent="0.2">
      <c r="A1255" s="94"/>
      <c r="B1255" s="15" t="s">
        <v>2932</v>
      </c>
      <c r="C1255" s="16" t="s">
        <v>2404</v>
      </c>
      <c r="D1255" s="17" t="s">
        <v>2402</v>
      </c>
      <c r="E1255" s="17" t="s">
        <v>2957</v>
      </c>
      <c r="F1255" s="32" t="s">
        <v>2961</v>
      </c>
      <c r="G1255" s="18" t="s">
        <v>976</v>
      </c>
      <c r="H1255" s="18" t="s">
        <v>107</v>
      </c>
      <c r="I1255" s="18" t="s">
        <v>75</v>
      </c>
      <c r="J1255" s="18" t="s">
        <v>9</v>
      </c>
      <c r="K1255" s="19" t="str">
        <f t="shared" si="44"/>
        <v>S74LB0516S30342470</v>
      </c>
      <c r="L1255" s="18" t="s">
        <v>4</v>
      </c>
      <c r="M1255" s="18" t="s">
        <v>137</v>
      </c>
      <c r="N1255" s="19" t="s">
        <v>17</v>
      </c>
      <c r="O1255" s="18" t="s">
        <v>2347</v>
      </c>
      <c r="P1255" s="20">
        <v>1</v>
      </c>
      <c r="Q1255" s="21">
        <v>191</v>
      </c>
      <c r="R1255" s="21">
        <f t="shared" si="45"/>
        <v>191</v>
      </c>
      <c r="S1255" s="91" t="s">
        <v>3002</v>
      </c>
    </row>
    <row r="1256" spans="1:19" ht="84.95" customHeight="1" x14ac:dyDescent="0.2">
      <c r="A1256" s="97"/>
      <c r="B1256" s="15" t="s">
        <v>2932</v>
      </c>
      <c r="C1256" s="16" t="s">
        <v>2404</v>
      </c>
      <c r="D1256" s="17" t="s">
        <v>2402</v>
      </c>
      <c r="E1256" s="17" t="s">
        <v>2957</v>
      </c>
      <c r="F1256" s="32" t="s">
        <v>2961</v>
      </c>
      <c r="G1256" s="18" t="s">
        <v>976</v>
      </c>
      <c r="H1256" s="18" t="s">
        <v>107</v>
      </c>
      <c r="I1256" s="18" t="s">
        <v>75</v>
      </c>
      <c r="J1256" s="18" t="s">
        <v>9</v>
      </c>
      <c r="K1256" s="19" t="str">
        <f t="shared" si="44"/>
        <v>S74LB0516S30342470</v>
      </c>
      <c r="L1256" s="18" t="s">
        <v>4</v>
      </c>
      <c r="M1256" s="18" t="s">
        <v>137</v>
      </c>
      <c r="N1256" s="19" t="s">
        <v>22</v>
      </c>
      <c r="O1256" s="18" t="s">
        <v>2348</v>
      </c>
      <c r="P1256" s="20">
        <v>1</v>
      </c>
      <c r="Q1256" s="21">
        <v>191</v>
      </c>
      <c r="R1256" s="21">
        <f t="shared" si="45"/>
        <v>191</v>
      </c>
      <c r="S1256" s="91" t="s">
        <v>3002</v>
      </c>
    </row>
    <row r="1257" spans="1:19" ht="66.95" customHeight="1" x14ac:dyDescent="0.2">
      <c r="A1257" s="94"/>
      <c r="B1257" s="15" t="s">
        <v>2932</v>
      </c>
      <c r="C1257" s="16" t="s">
        <v>2404</v>
      </c>
      <c r="D1257" s="17" t="s">
        <v>2402</v>
      </c>
      <c r="E1257" s="17" t="s">
        <v>2957</v>
      </c>
      <c r="F1257" s="32" t="s">
        <v>2961</v>
      </c>
      <c r="G1257" s="18" t="s">
        <v>994</v>
      </c>
      <c r="H1257" s="18" t="s">
        <v>107</v>
      </c>
      <c r="I1257" s="18" t="s">
        <v>75</v>
      </c>
      <c r="J1257" s="18" t="s">
        <v>9</v>
      </c>
      <c r="K1257" s="19" t="str">
        <f t="shared" si="44"/>
        <v>S74LB0517S30342470</v>
      </c>
      <c r="L1257" s="18" t="s">
        <v>4</v>
      </c>
      <c r="M1257" s="18" t="s">
        <v>137</v>
      </c>
      <c r="N1257" s="19" t="s">
        <v>11</v>
      </c>
      <c r="O1257" s="18" t="s">
        <v>2349</v>
      </c>
      <c r="P1257" s="20">
        <v>1</v>
      </c>
      <c r="Q1257" s="21">
        <v>181</v>
      </c>
      <c r="R1257" s="21">
        <f t="shared" si="45"/>
        <v>181</v>
      </c>
      <c r="S1257" s="91" t="s">
        <v>3002</v>
      </c>
    </row>
    <row r="1258" spans="1:19" ht="66.95" customHeight="1" x14ac:dyDescent="0.2">
      <c r="A1258" s="97"/>
      <c r="B1258" s="15" t="s">
        <v>2932</v>
      </c>
      <c r="C1258" s="16" t="s">
        <v>2404</v>
      </c>
      <c r="D1258" s="17" t="s">
        <v>2402</v>
      </c>
      <c r="E1258" s="17" t="s">
        <v>2957</v>
      </c>
      <c r="F1258" s="32" t="s">
        <v>2961</v>
      </c>
      <c r="G1258" s="18" t="s">
        <v>465</v>
      </c>
      <c r="H1258" s="18" t="s">
        <v>107</v>
      </c>
      <c r="I1258" s="18" t="s">
        <v>75</v>
      </c>
      <c r="J1258" s="18" t="s">
        <v>9</v>
      </c>
      <c r="K1258" s="19" t="str">
        <f t="shared" si="44"/>
        <v>S74LB0523S30342470</v>
      </c>
      <c r="L1258" s="18" t="s">
        <v>4</v>
      </c>
      <c r="M1258" s="18" t="s">
        <v>137</v>
      </c>
      <c r="N1258" s="19" t="s">
        <v>17</v>
      </c>
      <c r="O1258" s="18" t="s">
        <v>2350</v>
      </c>
      <c r="P1258" s="20">
        <v>1</v>
      </c>
      <c r="Q1258" s="21">
        <v>265</v>
      </c>
      <c r="R1258" s="21">
        <f t="shared" si="45"/>
        <v>265</v>
      </c>
      <c r="S1258" s="91" t="s">
        <v>3002</v>
      </c>
    </row>
    <row r="1259" spans="1:19" ht="155.1" customHeight="1" x14ac:dyDescent="0.2">
      <c r="A1259" s="14"/>
      <c r="B1259" s="15" t="s">
        <v>2932</v>
      </c>
      <c r="C1259" s="16" t="s">
        <v>2404</v>
      </c>
      <c r="D1259" s="17" t="s">
        <v>2402</v>
      </c>
      <c r="E1259" s="17" t="s">
        <v>2957</v>
      </c>
      <c r="F1259" s="32" t="s">
        <v>2961</v>
      </c>
      <c r="G1259" s="18" t="s">
        <v>995</v>
      </c>
      <c r="H1259" s="18" t="s">
        <v>107</v>
      </c>
      <c r="I1259" s="18" t="s">
        <v>75</v>
      </c>
      <c r="J1259" s="18" t="s">
        <v>9</v>
      </c>
      <c r="K1259" s="19" t="str">
        <f t="shared" si="44"/>
        <v>S74LB0524S30342470</v>
      </c>
      <c r="L1259" s="18" t="s">
        <v>4</v>
      </c>
      <c r="M1259" s="18" t="s">
        <v>137</v>
      </c>
      <c r="N1259" s="19" t="s">
        <v>11</v>
      </c>
      <c r="O1259" s="18" t="s">
        <v>2351</v>
      </c>
      <c r="P1259" s="20">
        <v>1</v>
      </c>
      <c r="Q1259" s="21">
        <v>185</v>
      </c>
      <c r="R1259" s="21">
        <f t="shared" si="45"/>
        <v>185</v>
      </c>
      <c r="S1259" s="91" t="s">
        <v>3002</v>
      </c>
    </row>
    <row r="1260" spans="1:19" ht="20.100000000000001" customHeight="1" x14ac:dyDescent="0.2">
      <c r="A1260" s="94"/>
      <c r="B1260" s="15" t="s">
        <v>2932</v>
      </c>
      <c r="C1260" s="16" t="s">
        <v>2404</v>
      </c>
      <c r="D1260" s="17" t="s">
        <v>2402</v>
      </c>
      <c r="E1260" s="17" t="s">
        <v>2957</v>
      </c>
      <c r="F1260" s="32" t="s">
        <v>2961</v>
      </c>
      <c r="G1260" s="18" t="s">
        <v>996</v>
      </c>
      <c r="H1260" s="18" t="s">
        <v>108</v>
      </c>
      <c r="I1260" s="18" t="s">
        <v>75</v>
      </c>
      <c r="J1260" s="18" t="s">
        <v>9</v>
      </c>
      <c r="K1260" s="19" t="str">
        <f t="shared" si="44"/>
        <v>S74LB0529S30309470</v>
      </c>
      <c r="L1260" s="18" t="s">
        <v>4</v>
      </c>
      <c r="M1260" s="18" t="s">
        <v>130</v>
      </c>
      <c r="N1260" s="19" t="s">
        <v>17</v>
      </c>
      <c r="O1260" s="18" t="s">
        <v>2352</v>
      </c>
      <c r="P1260" s="20">
        <v>1</v>
      </c>
      <c r="Q1260" s="21">
        <v>106</v>
      </c>
      <c r="R1260" s="21">
        <f t="shared" si="45"/>
        <v>106</v>
      </c>
      <c r="S1260" s="91" t="s">
        <v>3002</v>
      </c>
    </row>
    <row r="1261" spans="1:19" ht="20.100000000000001" customHeight="1" x14ac:dyDescent="0.2">
      <c r="A1261" s="95"/>
      <c r="B1261" s="15" t="s">
        <v>2932</v>
      </c>
      <c r="C1261" s="16" t="s">
        <v>2404</v>
      </c>
      <c r="D1261" s="17" t="s">
        <v>2402</v>
      </c>
      <c r="E1261" s="17" t="s">
        <v>2957</v>
      </c>
      <c r="F1261" s="32" t="s">
        <v>2961</v>
      </c>
      <c r="G1261" s="18" t="s">
        <v>809</v>
      </c>
      <c r="H1261" s="18" t="s">
        <v>107</v>
      </c>
      <c r="I1261" s="18" t="s">
        <v>75</v>
      </c>
      <c r="J1261" s="18" t="s">
        <v>9</v>
      </c>
      <c r="K1261" s="19" t="str">
        <f t="shared" si="44"/>
        <v>S74LB0530S30342470</v>
      </c>
      <c r="L1261" s="18" t="s">
        <v>4</v>
      </c>
      <c r="M1261" s="18" t="s">
        <v>137</v>
      </c>
      <c r="N1261" s="19" t="s">
        <v>19</v>
      </c>
      <c r="O1261" s="18" t="s">
        <v>810</v>
      </c>
      <c r="P1261" s="20">
        <v>9</v>
      </c>
      <c r="Q1261" s="21">
        <v>250</v>
      </c>
      <c r="R1261" s="21">
        <f t="shared" si="45"/>
        <v>2250</v>
      </c>
      <c r="S1261" s="91" t="s">
        <v>3002</v>
      </c>
    </row>
    <row r="1262" spans="1:19" ht="20.100000000000001" customHeight="1" x14ac:dyDescent="0.2">
      <c r="A1262" s="95"/>
      <c r="B1262" s="15" t="s">
        <v>2932</v>
      </c>
      <c r="C1262" s="16" t="s">
        <v>2404</v>
      </c>
      <c r="D1262" s="17" t="s">
        <v>2402</v>
      </c>
      <c r="E1262" s="17" t="s">
        <v>2957</v>
      </c>
      <c r="F1262" s="32" t="s">
        <v>2961</v>
      </c>
      <c r="G1262" s="18" t="s">
        <v>809</v>
      </c>
      <c r="H1262" s="18" t="s">
        <v>107</v>
      </c>
      <c r="I1262" s="18" t="s">
        <v>75</v>
      </c>
      <c r="J1262" s="18" t="s">
        <v>9</v>
      </c>
      <c r="K1262" s="19" t="str">
        <f t="shared" si="44"/>
        <v>S74LB0530S30342470</v>
      </c>
      <c r="L1262" s="18" t="s">
        <v>4</v>
      </c>
      <c r="M1262" s="18" t="s">
        <v>137</v>
      </c>
      <c r="N1262" s="19" t="s">
        <v>14</v>
      </c>
      <c r="O1262" s="18" t="s">
        <v>2353</v>
      </c>
      <c r="P1262" s="20">
        <v>10</v>
      </c>
      <c r="Q1262" s="21">
        <v>250</v>
      </c>
      <c r="R1262" s="21">
        <f t="shared" si="45"/>
        <v>2500</v>
      </c>
      <c r="S1262" s="91" t="s">
        <v>3002</v>
      </c>
    </row>
    <row r="1263" spans="1:19" ht="20.100000000000001" customHeight="1" x14ac:dyDescent="0.2">
      <c r="A1263" s="95"/>
      <c r="B1263" s="15" t="s">
        <v>2932</v>
      </c>
      <c r="C1263" s="16" t="s">
        <v>2404</v>
      </c>
      <c r="D1263" s="17" t="s">
        <v>2402</v>
      </c>
      <c r="E1263" s="17" t="s">
        <v>2957</v>
      </c>
      <c r="F1263" s="32" t="s">
        <v>2961</v>
      </c>
      <c r="G1263" s="18" t="s">
        <v>809</v>
      </c>
      <c r="H1263" s="18" t="s">
        <v>107</v>
      </c>
      <c r="I1263" s="18" t="s">
        <v>75</v>
      </c>
      <c r="J1263" s="18" t="s">
        <v>9</v>
      </c>
      <c r="K1263" s="19" t="str">
        <f t="shared" si="44"/>
        <v>S74LB0530S30342470</v>
      </c>
      <c r="L1263" s="18" t="s">
        <v>4</v>
      </c>
      <c r="M1263" s="18" t="s">
        <v>137</v>
      </c>
      <c r="N1263" s="19" t="s">
        <v>21</v>
      </c>
      <c r="O1263" s="18" t="s">
        <v>811</v>
      </c>
      <c r="P1263" s="20">
        <v>3</v>
      </c>
      <c r="Q1263" s="21">
        <v>250</v>
      </c>
      <c r="R1263" s="21">
        <f t="shared" si="45"/>
        <v>750</v>
      </c>
      <c r="S1263" s="91" t="s">
        <v>3002</v>
      </c>
    </row>
    <row r="1264" spans="1:19" ht="20.100000000000001" customHeight="1" x14ac:dyDescent="0.2">
      <c r="A1264" s="95"/>
      <c r="B1264" s="15" t="s">
        <v>2932</v>
      </c>
      <c r="C1264" s="16" t="s">
        <v>2404</v>
      </c>
      <c r="D1264" s="17" t="s">
        <v>2402</v>
      </c>
      <c r="E1264" s="17" t="s">
        <v>2957</v>
      </c>
      <c r="F1264" s="32" t="s">
        <v>2961</v>
      </c>
      <c r="G1264" s="18" t="s">
        <v>809</v>
      </c>
      <c r="H1264" s="18" t="s">
        <v>107</v>
      </c>
      <c r="I1264" s="18" t="s">
        <v>75</v>
      </c>
      <c r="J1264" s="18" t="s">
        <v>9</v>
      </c>
      <c r="K1264" s="19" t="str">
        <f t="shared" si="44"/>
        <v>S74LB0530S30342470</v>
      </c>
      <c r="L1264" s="18" t="s">
        <v>4</v>
      </c>
      <c r="M1264" s="18" t="s">
        <v>137</v>
      </c>
      <c r="N1264" s="19" t="s">
        <v>11</v>
      </c>
      <c r="O1264" s="18" t="s">
        <v>812</v>
      </c>
      <c r="P1264" s="20">
        <v>12</v>
      </c>
      <c r="Q1264" s="21">
        <v>250</v>
      </c>
      <c r="R1264" s="21">
        <f t="shared" si="45"/>
        <v>3000</v>
      </c>
      <c r="S1264" s="91" t="s">
        <v>3002</v>
      </c>
    </row>
    <row r="1265" spans="1:19" ht="20.100000000000001" customHeight="1" x14ac:dyDescent="0.2">
      <c r="A1265" s="95"/>
      <c r="B1265" s="15" t="s">
        <v>2932</v>
      </c>
      <c r="C1265" s="16" t="s">
        <v>2404</v>
      </c>
      <c r="D1265" s="17" t="s">
        <v>2402</v>
      </c>
      <c r="E1265" s="17" t="s">
        <v>2957</v>
      </c>
      <c r="F1265" s="32" t="s">
        <v>2961</v>
      </c>
      <c r="G1265" s="18" t="s">
        <v>809</v>
      </c>
      <c r="H1265" s="18" t="s">
        <v>107</v>
      </c>
      <c r="I1265" s="18" t="s">
        <v>75</v>
      </c>
      <c r="J1265" s="18" t="s">
        <v>9</v>
      </c>
      <c r="K1265" s="19" t="str">
        <f t="shared" si="44"/>
        <v>S74LB0530S30342470</v>
      </c>
      <c r="L1265" s="18" t="s">
        <v>4</v>
      </c>
      <c r="M1265" s="18" t="s">
        <v>137</v>
      </c>
      <c r="N1265" s="19" t="s">
        <v>17</v>
      </c>
      <c r="O1265" s="18" t="s">
        <v>813</v>
      </c>
      <c r="P1265" s="20">
        <v>2</v>
      </c>
      <c r="Q1265" s="21">
        <v>250</v>
      </c>
      <c r="R1265" s="21">
        <f t="shared" si="45"/>
        <v>500</v>
      </c>
      <c r="S1265" s="91" t="s">
        <v>3002</v>
      </c>
    </row>
    <row r="1266" spans="1:19" ht="20.100000000000001" customHeight="1" x14ac:dyDescent="0.2">
      <c r="A1266" s="97"/>
      <c r="B1266" s="15" t="s">
        <v>2932</v>
      </c>
      <c r="C1266" s="16" t="s">
        <v>2404</v>
      </c>
      <c r="D1266" s="17" t="s">
        <v>2402</v>
      </c>
      <c r="E1266" s="17" t="s">
        <v>2957</v>
      </c>
      <c r="F1266" s="32" t="s">
        <v>2961</v>
      </c>
      <c r="G1266" s="18" t="s">
        <v>809</v>
      </c>
      <c r="H1266" s="18" t="s">
        <v>107</v>
      </c>
      <c r="I1266" s="18" t="s">
        <v>75</v>
      </c>
      <c r="J1266" s="18" t="s">
        <v>9</v>
      </c>
      <c r="K1266" s="19" t="str">
        <f t="shared" si="44"/>
        <v>S74LB0530S30342470</v>
      </c>
      <c r="L1266" s="18" t="s">
        <v>4</v>
      </c>
      <c r="M1266" s="18" t="s">
        <v>137</v>
      </c>
      <c r="N1266" s="19" t="s">
        <v>15</v>
      </c>
      <c r="O1266" s="18" t="s">
        <v>814</v>
      </c>
      <c r="P1266" s="20">
        <v>4</v>
      </c>
      <c r="Q1266" s="21">
        <v>250</v>
      </c>
      <c r="R1266" s="21">
        <f t="shared" si="45"/>
        <v>1000</v>
      </c>
      <c r="S1266" s="91" t="s">
        <v>3002</v>
      </c>
    </row>
    <row r="1267" spans="1:19" ht="155.1" customHeight="1" x14ac:dyDescent="0.2">
      <c r="A1267" s="14"/>
      <c r="B1267" s="15" t="s">
        <v>2932</v>
      </c>
      <c r="C1267" s="16" t="s">
        <v>2404</v>
      </c>
      <c r="D1267" s="17" t="s">
        <v>2402</v>
      </c>
      <c r="E1267" s="17" t="s">
        <v>2957</v>
      </c>
      <c r="F1267" s="32" t="s">
        <v>2961</v>
      </c>
      <c r="G1267" s="18" t="s">
        <v>997</v>
      </c>
      <c r="H1267" s="18" t="s">
        <v>107</v>
      </c>
      <c r="I1267" s="18" t="s">
        <v>75</v>
      </c>
      <c r="J1267" s="18" t="s">
        <v>9</v>
      </c>
      <c r="K1267" s="19" t="str">
        <f t="shared" si="44"/>
        <v>S74LB0533S30342470</v>
      </c>
      <c r="L1267" s="18" t="s">
        <v>4</v>
      </c>
      <c r="M1267" s="18" t="s">
        <v>137</v>
      </c>
      <c r="N1267" s="19" t="s">
        <v>21</v>
      </c>
      <c r="O1267" s="18" t="s">
        <v>2354</v>
      </c>
      <c r="P1267" s="20">
        <v>1</v>
      </c>
      <c r="Q1267" s="21">
        <v>220</v>
      </c>
      <c r="R1267" s="21">
        <f t="shared" si="45"/>
        <v>220</v>
      </c>
      <c r="S1267" s="91" t="s">
        <v>3002</v>
      </c>
    </row>
    <row r="1268" spans="1:19" ht="155.1" customHeight="1" x14ac:dyDescent="0.2">
      <c r="A1268" s="14"/>
      <c r="B1268" s="15" t="s">
        <v>2932</v>
      </c>
      <c r="C1268" s="16" t="s">
        <v>2404</v>
      </c>
      <c r="D1268" s="17" t="s">
        <v>2402</v>
      </c>
      <c r="E1268" s="17" t="s">
        <v>2957</v>
      </c>
      <c r="F1268" s="32" t="s">
        <v>2961</v>
      </c>
      <c r="G1268" s="18" t="s">
        <v>408</v>
      </c>
      <c r="H1268" s="18" t="s">
        <v>107</v>
      </c>
      <c r="I1268" s="18" t="s">
        <v>75</v>
      </c>
      <c r="J1268" s="18" t="s">
        <v>9</v>
      </c>
      <c r="K1268" s="19" t="str">
        <f t="shared" si="44"/>
        <v>S74LB0534S30342470</v>
      </c>
      <c r="L1268" s="18" t="s">
        <v>4</v>
      </c>
      <c r="M1268" s="18" t="s">
        <v>137</v>
      </c>
      <c r="N1268" s="19" t="s">
        <v>17</v>
      </c>
      <c r="O1268" s="18" t="s">
        <v>2355</v>
      </c>
      <c r="P1268" s="20">
        <v>1</v>
      </c>
      <c r="Q1268" s="21">
        <v>333</v>
      </c>
      <c r="R1268" s="21">
        <f t="shared" si="45"/>
        <v>333</v>
      </c>
      <c r="S1268" s="91" t="s">
        <v>3002</v>
      </c>
    </row>
    <row r="1269" spans="1:19" ht="155.1" customHeight="1" x14ac:dyDescent="0.2">
      <c r="A1269" s="14"/>
      <c r="B1269" s="15" t="s">
        <v>2932</v>
      </c>
      <c r="C1269" s="16" t="s">
        <v>2404</v>
      </c>
      <c r="D1269" s="17" t="s">
        <v>2402</v>
      </c>
      <c r="E1269" s="17" t="s">
        <v>2957</v>
      </c>
      <c r="F1269" s="32" t="s">
        <v>2961</v>
      </c>
      <c r="G1269" s="18" t="s">
        <v>2398</v>
      </c>
      <c r="H1269" s="18" t="s">
        <v>393</v>
      </c>
      <c r="I1269" s="18" t="s">
        <v>75</v>
      </c>
      <c r="J1269" s="18" t="s">
        <v>708</v>
      </c>
      <c r="K1269" s="19" t="str">
        <f t="shared" si="44"/>
        <v>S74LB0565S30664470</v>
      </c>
      <c r="L1269" s="18" t="s">
        <v>23</v>
      </c>
      <c r="M1269" s="18" t="s">
        <v>135</v>
      </c>
      <c r="N1269" s="18" t="s">
        <v>15</v>
      </c>
      <c r="O1269" s="18" t="s">
        <v>2399</v>
      </c>
      <c r="P1269" s="20">
        <v>1</v>
      </c>
      <c r="Q1269" s="21">
        <v>138</v>
      </c>
      <c r="R1269" s="21">
        <f t="shared" si="45"/>
        <v>138</v>
      </c>
      <c r="S1269" s="91" t="s">
        <v>3002</v>
      </c>
    </row>
    <row r="1270" spans="1:19" ht="155.1" customHeight="1" x14ac:dyDescent="0.2">
      <c r="A1270" s="14"/>
      <c r="B1270" s="15" t="s">
        <v>2932</v>
      </c>
      <c r="C1270" s="16" t="s">
        <v>2404</v>
      </c>
      <c r="D1270" s="17" t="s">
        <v>2402</v>
      </c>
      <c r="E1270" s="17" t="s">
        <v>2957</v>
      </c>
      <c r="F1270" s="32" t="s">
        <v>2961</v>
      </c>
      <c r="G1270" s="18" t="s">
        <v>676</v>
      </c>
      <c r="H1270" s="18" t="s">
        <v>107</v>
      </c>
      <c r="I1270" s="18" t="s">
        <v>75</v>
      </c>
      <c r="J1270" s="18" t="s">
        <v>708</v>
      </c>
      <c r="K1270" s="19" t="str">
        <f t="shared" si="44"/>
        <v>S74LB0593S30342470</v>
      </c>
      <c r="L1270" s="18" t="s">
        <v>4</v>
      </c>
      <c r="M1270" s="18" t="s">
        <v>137</v>
      </c>
      <c r="N1270" s="18" t="s">
        <v>21</v>
      </c>
      <c r="O1270" s="18" t="s">
        <v>2382</v>
      </c>
      <c r="P1270" s="20">
        <v>1</v>
      </c>
      <c r="Q1270" s="21">
        <v>192</v>
      </c>
      <c r="R1270" s="21">
        <f t="shared" si="45"/>
        <v>192</v>
      </c>
      <c r="S1270" s="91" t="s">
        <v>3002</v>
      </c>
    </row>
    <row r="1271" spans="1:19" ht="155.1" customHeight="1" x14ac:dyDescent="0.2">
      <c r="A1271" s="14"/>
      <c r="B1271" s="15" t="s">
        <v>2932</v>
      </c>
      <c r="C1271" s="16" t="s">
        <v>2990</v>
      </c>
      <c r="D1271" s="17" t="s">
        <v>2402</v>
      </c>
      <c r="E1271" s="17" t="s">
        <v>2957</v>
      </c>
      <c r="F1271" s="32" t="s">
        <v>2961</v>
      </c>
      <c r="G1271" s="18" t="s">
        <v>466</v>
      </c>
      <c r="H1271" s="18" t="s">
        <v>120</v>
      </c>
      <c r="I1271" s="18" t="s">
        <v>148</v>
      </c>
      <c r="J1271" s="18" t="s">
        <v>55</v>
      </c>
      <c r="K1271" s="19" t="str">
        <f t="shared" si="44"/>
        <v>S74MU0524S25030703</v>
      </c>
      <c r="L1271" s="18" t="s">
        <v>4</v>
      </c>
      <c r="M1271" s="18" t="s">
        <v>130</v>
      </c>
      <c r="N1271" s="19" t="s">
        <v>8</v>
      </c>
      <c r="O1271" s="18" t="s">
        <v>2356</v>
      </c>
      <c r="P1271" s="20">
        <v>1</v>
      </c>
      <c r="Q1271" s="21">
        <v>114</v>
      </c>
      <c r="R1271" s="21">
        <f t="shared" si="45"/>
        <v>114</v>
      </c>
      <c r="S1271" s="90" t="s">
        <v>3003</v>
      </c>
    </row>
    <row r="1272" spans="1:19" ht="155.1" customHeight="1" x14ac:dyDescent="0.2">
      <c r="A1272" s="14"/>
      <c r="B1272" s="15" t="s">
        <v>2932</v>
      </c>
      <c r="C1272" s="16" t="s">
        <v>2990</v>
      </c>
      <c r="D1272" s="17" t="s">
        <v>2402</v>
      </c>
      <c r="E1272" s="17" t="s">
        <v>2957</v>
      </c>
      <c r="F1272" s="32" t="s">
        <v>2961</v>
      </c>
      <c r="G1272" s="18" t="s">
        <v>467</v>
      </c>
      <c r="H1272" s="18" t="s">
        <v>120</v>
      </c>
      <c r="I1272" s="18" t="s">
        <v>1</v>
      </c>
      <c r="J1272" s="18" t="s">
        <v>2</v>
      </c>
      <c r="K1272" s="19" t="str">
        <f t="shared" si="44"/>
        <v>S74MU0525S25030100</v>
      </c>
      <c r="L1272" s="18" t="s">
        <v>4</v>
      </c>
      <c r="M1272" s="18" t="s">
        <v>130</v>
      </c>
      <c r="N1272" s="19" t="s">
        <v>5</v>
      </c>
      <c r="O1272" s="18" t="s">
        <v>1914</v>
      </c>
      <c r="P1272" s="20">
        <v>3</v>
      </c>
      <c r="Q1272" s="21">
        <v>126</v>
      </c>
      <c r="R1272" s="21">
        <f t="shared" si="45"/>
        <v>378</v>
      </c>
      <c r="S1272" s="90" t="s">
        <v>3003</v>
      </c>
    </row>
    <row r="1273" spans="1:19" x14ac:dyDescent="0.2">
      <c r="A1273" s="14"/>
      <c r="B1273" s="15" t="s">
        <v>2932</v>
      </c>
      <c r="C1273" s="16" t="s">
        <v>2990</v>
      </c>
      <c r="D1273" s="17" t="s">
        <v>2402</v>
      </c>
      <c r="E1273" s="17" t="s">
        <v>2957</v>
      </c>
      <c r="F1273" s="32" t="s">
        <v>2961</v>
      </c>
      <c r="G1273" s="18" t="s">
        <v>467</v>
      </c>
      <c r="H1273" s="18" t="s">
        <v>120</v>
      </c>
      <c r="I1273" s="18" t="s">
        <v>1</v>
      </c>
      <c r="J1273" s="18" t="s">
        <v>2</v>
      </c>
      <c r="K1273" s="19" t="str">
        <f t="shared" si="44"/>
        <v>S74MU0525S25030100</v>
      </c>
      <c r="L1273" s="18" t="s">
        <v>4</v>
      </c>
      <c r="M1273" s="18" t="s">
        <v>130</v>
      </c>
      <c r="N1273" s="19" t="s">
        <v>7</v>
      </c>
      <c r="O1273" s="18" t="s">
        <v>2357</v>
      </c>
      <c r="P1273" s="20">
        <v>2</v>
      </c>
      <c r="Q1273" s="21">
        <v>126</v>
      </c>
      <c r="R1273" s="21">
        <f t="shared" si="45"/>
        <v>252</v>
      </c>
      <c r="S1273" s="90" t="s">
        <v>3003</v>
      </c>
    </row>
    <row r="1274" spans="1:19" ht="155.1" customHeight="1" x14ac:dyDescent="0.2">
      <c r="A1274" s="14"/>
      <c r="B1274" s="15" t="s">
        <v>2932</v>
      </c>
      <c r="C1274" s="16" t="s">
        <v>2990</v>
      </c>
      <c r="D1274" s="17" t="s">
        <v>2402</v>
      </c>
      <c r="E1274" s="17" t="s">
        <v>2957</v>
      </c>
      <c r="F1274" s="32" t="s">
        <v>2961</v>
      </c>
      <c r="G1274" s="18" t="s">
        <v>2358</v>
      </c>
      <c r="H1274" s="18" t="s">
        <v>227</v>
      </c>
      <c r="I1274" s="18" t="s">
        <v>68</v>
      </c>
      <c r="J1274" s="18" t="s">
        <v>225</v>
      </c>
      <c r="K1274" s="19" t="str">
        <f t="shared" ref="K1274:K1337" si="46">+G1274&amp;H1274&amp;I1274</f>
        <v>S74MU0528S25401858M</v>
      </c>
      <c r="L1274" s="18" t="s">
        <v>4</v>
      </c>
      <c r="M1274" s="18" t="s">
        <v>130</v>
      </c>
      <c r="N1274" s="19" t="s">
        <v>7</v>
      </c>
      <c r="O1274" s="18" t="s">
        <v>2359</v>
      </c>
      <c r="P1274" s="20">
        <v>1</v>
      </c>
      <c r="Q1274" s="21">
        <v>114</v>
      </c>
      <c r="R1274" s="21">
        <f t="shared" ref="R1274:R1337" si="47">+Q1274*P1274</f>
        <v>114</v>
      </c>
      <c r="S1274" s="90" t="s">
        <v>3003</v>
      </c>
    </row>
    <row r="1275" spans="1:19" ht="78.95" customHeight="1" x14ac:dyDescent="0.2">
      <c r="A1275" s="94"/>
      <c r="B1275" s="15" t="s">
        <v>2932</v>
      </c>
      <c r="C1275" s="16" t="s">
        <v>2936</v>
      </c>
      <c r="D1275" s="17" t="s">
        <v>2402</v>
      </c>
      <c r="E1275" s="17" t="s">
        <v>2958</v>
      </c>
      <c r="F1275" s="32" t="s">
        <v>2961</v>
      </c>
      <c r="G1275" s="18" t="s">
        <v>468</v>
      </c>
      <c r="H1275" s="18" t="s">
        <v>115</v>
      </c>
      <c r="I1275" s="18" t="s">
        <v>18</v>
      </c>
      <c r="J1275" s="18" t="s">
        <v>25</v>
      </c>
      <c r="K1275" s="19" t="str">
        <f t="shared" si="46"/>
        <v>S74NC0122S20694900</v>
      </c>
      <c r="L1275" s="18" t="s">
        <v>4</v>
      </c>
      <c r="M1275" s="18" t="s">
        <v>130</v>
      </c>
      <c r="N1275" s="19" t="s">
        <v>6</v>
      </c>
      <c r="O1275" s="18" t="s">
        <v>2360</v>
      </c>
      <c r="P1275" s="20">
        <v>1</v>
      </c>
      <c r="Q1275" s="21">
        <v>77</v>
      </c>
      <c r="R1275" s="21">
        <f t="shared" si="47"/>
        <v>77</v>
      </c>
      <c r="S1275" s="90" t="s">
        <v>3004</v>
      </c>
    </row>
    <row r="1276" spans="1:19" ht="78.95" customHeight="1" x14ac:dyDescent="0.2">
      <c r="A1276" s="97"/>
      <c r="B1276" s="15" t="s">
        <v>2932</v>
      </c>
      <c r="C1276" s="16" t="s">
        <v>2936</v>
      </c>
      <c r="D1276" s="17" t="s">
        <v>2402</v>
      </c>
      <c r="E1276" s="17" t="s">
        <v>2958</v>
      </c>
      <c r="F1276" s="32" t="s">
        <v>2961</v>
      </c>
      <c r="G1276" s="18" t="s">
        <v>468</v>
      </c>
      <c r="H1276" s="18" t="s">
        <v>115</v>
      </c>
      <c r="I1276" s="18" t="s">
        <v>18</v>
      </c>
      <c r="J1276" s="18" t="s">
        <v>25</v>
      </c>
      <c r="K1276" s="19" t="str">
        <f t="shared" si="46"/>
        <v>S74NC0122S20694900</v>
      </c>
      <c r="L1276" s="18" t="s">
        <v>4</v>
      </c>
      <c r="M1276" s="18" t="s">
        <v>130</v>
      </c>
      <c r="N1276" s="19" t="s">
        <v>40</v>
      </c>
      <c r="O1276" s="18" t="s">
        <v>2361</v>
      </c>
      <c r="P1276" s="20">
        <v>1</v>
      </c>
      <c r="Q1276" s="21">
        <v>77</v>
      </c>
      <c r="R1276" s="21">
        <f t="shared" si="47"/>
        <v>77</v>
      </c>
      <c r="S1276" s="90" t="s">
        <v>3004</v>
      </c>
    </row>
    <row r="1277" spans="1:19" ht="42.95" customHeight="1" x14ac:dyDescent="0.2">
      <c r="A1277" s="94"/>
      <c r="B1277" s="15" t="s">
        <v>2932</v>
      </c>
      <c r="C1277" s="16" t="s">
        <v>2936</v>
      </c>
      <c r="D1277" s="17" t="s">
        <v>2402</v>
      </c>
      <c r="E1277" s="17" t="s">
        <v>2958</v>
      </c>
      <c r="F1277" s="32" t="s">
        <v>2961</v>
      </c>
      <c r="G1277" s="18" t="s">
        <v>1915</v>
      </c>
      <c r="H1277" s="18" t="s">
        <v>116</v>
      </c>
      <c r="I1277" s="18" t="s">
        <v>1</v>
      </c>
      <c r="J1277" s="18" t="s">
        <v>2</v>
      </c>
      <c r="K1277" s="19" t="str">
        <f t="shared" si="46"/>
        <v>S74NC0123S22427100</v>
      </c>
      <c r="L1277" s="18" t="s">
        <v>4</v>
      </c>
      <c r="M1277" s="18" t="s">
        <v>130</v>
      </c>
      <c r="N1277" s="19" t="s">
        <v>6</v>
      </c>
      <c r="O1277" s="18" t="s">
        <v>1916</v>
      </c>
      <c r="P1277" s="20">
        <v>1</v>
      </c>
      <c r="Q1277" s="21">
        <v>91</v>
      </c>
      <c r="R1277" s="21">
        <f t="shared" si="47"/>
        <v>91</v>
      </c>
      <c r="S1277" s="90" t="s">
        <v>3004</v>
      </c>
    </row>
    <row r="1278" spans="1:19" ht="42.95" customHeight="1" x14ac:dyDescent="0.2">
      <c r="A1278" s="95"/>
      <c r="B1278" s="15" t="s">
        <v>2932</v>
      </c>
      <c r="C1278" s="16" t="s">
        <v>2936</v>
      </c>
      <c r="D1278" s="17" t="s">
        <v>2402</v>
      </c>
      <c r="E1278" s="17" t="s">
        <v>2958</v>
      </c>
      <c r="F1278" s="32" t="s">
        <v>2961</v>
      </c>
      <c r="G1278" s="18" t="s">
        <v>1915</v>
      </c>
      <c r="H1278" s="18" t="s">
        <v>116</v>
      </c>
      <c r="I1278" s="18" t="s">
        <v>1</v>
      </c>
      <c r="J1278" s="18" t="s">
        <v>2</v>
      </c>
      <c r="K1278" s="19" t="str">
        <f t="shared" si="46"/>
        <v>S74NC0123S22427100</v>
      </c>
      <c r="L1278" s="18" t="s">
        <v>4</v>
      </c>
      <c r="M1278" s="18" t="s">
        <v>130</v>
      </c>
      <c r="N1278" s="19" t="s">
        <v>0</v>
      </c>
      <c r="O1278" s="18" t="s">
        <v>1917</v>
      </c>
      <c r="P1278" s="20">
        <v>2</v>
      </c>
      <c r="Q1278" s="21">
        <v>91</v>
      </c>
      <c r="R1278" s="21">
        <f t="shared" si="47"/>
        <v>182</v>
      </c>
      <c r="S1278" s="90" t="s">
        <v>3004</v>
      </c>
    </row>
    <row r="1279" spans="1:19" ht="42.95" customHeight="1" x14ac:dyDescent="0.2">
      <c r="A1279" s="97"/>
      <c r="B1279" s="15" t="s">
        <v>2932</v>
      </c>
      <c r="C1279" s="16" t="s">
        <v>2936</v>
      </c>
      <c r="D1279" s="17" t="s">
        <v>2402</v>
      </c>
      <c r="E1279" s="17" t="s">
        <v>2958</v>
      </c>
      <c r="F1279" s="32" t="s">
        <v>2961</v>
      </c>
      <c r="G1279" s="18" t="s">
        <v>1915</v>
      </c>
      <c r="H1279" s="18" t="s">
        <v>116</v>
      </c>
      <c r="I1279" s="18" t="s">
        <v>1</v>
      </c>
      <c r="J1279" s="18" t="s">
        <v>2</v>
      </c>
      <c r="K1279" s="19" t="str">
        <f t="shared" si="46"/>
        <v>S74NC0123S22427100</v>
      </c>
      <c r="L1279" s="18" t="s">
        <v>4</v>
      </c>
      <c r="M1279" s="18" t="s">
        <v>130</v>
      </c>
      <c r="N1279" s="19" t="s">
        <v>40</v>
      </c>
      <c r="O1279" s="18" t="s">
        <v>1918</v>
      </c>
      <c r="P1279" s="20">
        <v>1</v>
      </c>
      <c r="Q1279" s="21">
        <v>91</v>
      </c>
      <c r="R1279" s="21">
        <f t="shared" si="47"/>
        <v>91</v>
      </c>
      <c r="S1279" s="90" t="s">
        <v>3004</v>
      </c>
    </row>
    <row r="1280" spans="1:19" s="35" customFormat="1" ht="155.1" customHeight="1" x14ac:dyDescent="0.2">
      <c r="A1280" s="15"/>
      <c r="B1280" s="15" t="s">
        <v>2932</v>
      </c>
      <c r="C1280" s="16" t="s">
        <v>2405</v>
      </c>
      <c r="D1280" s="16" t="s">
        <v>2402</v>
      </c>
      <c r="E1280" s="17" t="s">
        <v>2956</v>
      </c>
      <c r="F1280" s="19" t="s">
        <v>2962</v>
      </c>
      <c r="G1280" s="32" t="s">
        <v>378</v>
      </c>
      <c r="H1280" s="32" t="s">
        <v>335</v>
      </c>
      <c r="I1280" s="32" t="s">
        <v>18</v>
      </c>
      <c r="J1280" s="32" t="s">
        <v>25</v>
      </c>
      <c r="K1280" s="31" t="str">
        <f t="shared" si="46"/>
        <v>S75AA0256SX9477900</v>
      </c>
      <c r="L1280" s="32" t="s">
        <v>4</v>
      </c>
      <c r="M1280" s="32" t="s">
        <v>336</v>
      </c>
      <c r="N1280" s="31" t="s">
        <v>16</v>
      </c>
      <c r="O1280" s="32" t="s">
        <v>379</v>
      </c>
      <c r="P1280" s="33">
        <v>1</v>
      </c>
      <c r="Q1280" s="34">
        <v>836</v>
      </c>
      <c r="R1280" s="34">
        <f t="shared" si="47"/>
        <v>836</v>
      </c>
      <c r="S1280" s="92"/>
    </row>
    <row r="1281" spans="1:19" ht="155.1" customHeight="1" x14ac:dyDescent="0.2">
      <c r="A1281" s="14"/>
      <c r="B1281" s="15" t="s">
        <v>2932</v>
      </c>
      <c r="C1281" s="16" t="s">
        <v>2405</v>
      </c>
      <c r="D1281" s="17" t="s">
        <v>2402</v>
      </c>
      <c r="E1281" s="17" t="s">
        <v>2956</v>
      </c>
      <c r="F1281" s="19" t="s">
        <v>2962</v>
      </c>
      <c r="G1281" s="18" t="s">
        <v>564</v>
      </c>
      <c r="H1281" s="18" t="s">
        <v>233</v>
      </c>
      <c r="I1281" s="18" t="s">
        <v>210</v>
      </c>
      <c r="J1281" s="18" t="s">
        <v>35</v>
      </c>
      <c r="K1281" s="19" t="str">
        <f t="shared" si="46"/>
        <v>S75AA0258S48923217</v>
      </c>
      <c r="L1281" s="18" t="s">
        <v>4</v>
      </c>
      <c r="M1281" s="18" t="s">
        <v>234</v>
      </c>
      <c r="N1281" s="19" t="s">
        <v>81</v>
      </c>
      <c r="O1281" s="18" t="s">
        <v>565</v>
      </c>
      <c r="P1281" s="20">
        <v>1</v>
      </c>
      <c r="Q1281" s="21">
        <v>488</v>
      </c>
      <c r="R1281" s="21">
        <f t="shared" si="47"/>
        <v>488</v>
      </c>
      <c r="S1281" s="89"/>
    </row>
    <row r="1282" spans="1:19" ht="155.1" customHeight="1" x14ac:dyDescent="0.2">
      <c r="A1282" s="14"/>
      <c r="B1282" s="15" t="s">
        <v>2932</v>
      </c>
      <c r="C1282" s="16" t="s">
        <v>2405</v>
      </c>
      <c r="D1282" s="17" t="s">
        <v>2402</v>
      </c>
      <c r="E1282" s="17" t="s">
        <v>2956</v>
      </c>
      <c r="F1282" s="19" t="s">
        <v>2962</v>
      </c>
      <c r="G1282" s="18" t="s">
        <v>566</v>
      </c>
      <c r="H1282" s="18" t="s">
        <v>235</v>
      </c>
      <c r="I1282" s="18" t="s">
        <v>32</v>
      </c>
      <c r="J1282" s="18" t="s">
        <v>175</v>
      </c>
      <c r="K1282" s="19" t="str">
        <f t="shared" si="46"/>
        <v>S75AA0260S48979001F</v>
      </c>
      <c r="L1282" s="18" t="s">
        <v>4</v>
      </c>
      <c r="M1282" s="18" t="s">
        <v>236</v>
      </c>
      <c r="N1282" s="19" t="s">
        <v>16</v>
      </c>
      <c r="O1282" s="18" t="s">
        <v>567</v>
      </c>
      <c r="P1282" s="20">
        <v>1</v>
      </c>
      <c r="Q1282" s="21">
        <v>530</v>
      </c>
      <c r="R1282" s="21">
        <f t="shared" si="47"/>
        <v>530</v>
      </c>
      <c r="S1282" s="89"/>
    </row>
    <row r="1283" spans="1:19" ht="155.1" customHeight="1" x14ac:dyDescent="0.2">
      <c r="A1283" s="14"/>
      <c r="B1283" s="15" t="s">
        <v>2932</v>
      </c>
      <c r="C1283" s="16" t="s">
        <v>2405</v>
      </c>
      <c r="D1283" s="17" t="s">
        <v>2402</v>
      </c>
      <c r="E1283" s="17" t="s">
        <v>2956</v>
      </c>
      <c r="F1283" s="19" t="s">
        <v>2962</v>
      </c>
      <c r="G1283" s="18" t="s">
        <v>682</v>
      </c>
      <c r="H1283" s="18" t="s">
        <v>233</v>
      </c>
      <c r="I1283" s="18" t="s">
        <v>53</v>
      </c>
      <c r="J1283" s="18" t="s">
        <v>54</v>
      </c>
      <c r="K1283" s="19" t="str">
        <f t="shared" si="46"/>
        <v>S75AA0273S48923124</v>
      </c>
      <c r="L1283" s="18" t="s">
        <v>4</v>
      </c>
      <c r="M1283" s="18" t="s">
        <v>234</v>
      </c>
      <c r="N1283" s="19" t="s">
        <v>12</v>
      </c>
      <c r="O1283" s="18" t="s">
        <v>815</v>
      </c>
      <c r="P1283" s="20">
        <v>1</v>
      </c>
      <c r="Q1283" s="21">
        <v>508</v>
      </c>
      <c r="R1283" s="21">
        <f t="shared" si="47"/>
        <v>508</v>
      </c>
      <c r="S1283" s="89"/>
    </row>
    <row r="1284" spans="1:19" ht="155.1" customHeight="1" x14ac:dyDescent="0.2">
      <c r="A1284" s="14"/>
      <c r="B1284" s="15" t="s">
        <v>2932</v>
      </c>
      <c r="C1284" s="16" t="s">
        <v>2405</v>
      </c>
      <c r="D1284" s="17" t="s">
        <v>2402</v>
      </c>
      <c r="E1284" s="17" t="s">
        <v>2956</v>
      </c>
      <c r="F1284" s="19" t="s">
        <v>2962</v>
      </c>
      <c r="G1284" s="18" t="s">
        <v>568</v>
      </c>
      <c r="H1284" s="18" t="s">
        <v>114</v>
      </c>
      <c r="I1284" s="18" t="s">
        <v>1</v>
      </c>
      <c r="J1284" s="18" t="s">
        <v>2</v>
      </c>
      <c r="K1284" s="19" t="str">
        <f t="shared" si="46"/>
        <v>S75AM0588S39781100</v>
      </c>
      <c r="L1284" s="18" t="s">
        <v>4</v>
      </c>
      <c r="M1284" s="18" t="s">
        <v>137</v>
      </c>
      <c r="N1284" s="19" t="s">
        <v>81</v>
      </c>
      <c r="O1284" s="18" t="s">
        <v>569</v>
      </c>
      <c r="P1284" s="20">
        <v>2</v>
      </c>
      <c r="Q1284" s="21">
        <v>202</v>
      </c>
      <c r="R1284" s="21">
        <f t="shared" si="47"/>
        <v>404</v>
      </c>
      <c r="S1284" s="89"/>
    </row>
    <row r="1285" spans="1:19" ht="155.1" customHeight="1" x14ac:dyDescent="0.2">
      <c r="A1285" s="14"/>
      <c r="B1285" s="15" t="s">
        <v>2932</v>
      </c>
      <c r="C1285" s="16" t="s">
        <v>2405</v>
      </c>
      <c r="D1285" s="17" t="s">
        <v>2402</v>
      </c>
      <c r="E1285" s="17" t="s">
        <v>2956</v>
      </c>
      <c r="F1285" s="19" t="s">
        <v>2962</v>
      </c>
      <c r="G1285" s="18" t="s">
        <v>816</v>
      </c>
      <c r="H1285" s="18" t="s">
        <v>198</v>
      </c>
      <c r="I1285" s="18" t="s">
        <v>76</v>
      </c>
      <c r="J1285" s="18" t="s">
        <v>29</v>
      </c>
      <c r="K1285" s="19" t="str">
        <f t="shared" si="46"/>
        <v>S75AM0629S44531309</v>
      </c>
      <c r="L1285" s="18" t="s">
        <v>4</v>
      </c>
      <c r="M1285" s="18" t="s">
        <v>137</v>
      </c>
      <c r="N1285" s="19" t="s">
        <v>16</v>
      </c>
      <c r="O1285" s="18" t="s">
        <v>817</v>
      </c>
      <c r="P1285" s="20">
        <v>1</v>
      </c>
      <c r="Q1285" s="21">
        <v>172</v>
      </c>
      <c r="R1285" s="21">
        <f t="shared" si="47"/>
        <v>172</v>
      </c>
      <c r="S1285" s="89"/>
    </row>
    <row r="1286" spans="1:19" ht="77.099999999999994" customHeight="1" x14ac:dyDescent="0.2">
      <c r="A1286" s="94"/>
      <c r="B1286" s="15" t="s">
        <v>2932</v>
      </c>
      <c r="C1286" s="16" t="s">
        <v>2405</v>
      </c>
      <c r="D1286" s="17" t="s">
        <v>2402</v>
      </c>
      <c r="E1286" s="17" t="s">
        <v>2956</v>
      </c>
      <c r="F1286" s="19" t="s">
        <v>2962</v>
      </c>
      <c r="G1286" s="18" t="s">
        <v>818</v>
      </c>
      <c r="H1286" s="18" t="s">
        <v>247</v>
      </c>
      <c r="I1286" s="18" t="s">
        <v>18</v>
      </c>
      <c r="J1286" s="18" t="s">
        <v>25</v>
      </c>
      <c r="K1286" s="19" t="str">
        <f t="shared" si="46"/>
        <v>S75AM0631S48965900</v>
      </c>
      <c r="L1286" s="18" t="s">
        <v>4</v>
      </c>
      <c r="M1286" s="18" t="s">
        <v>139</v>
      </c>
      <c r="N1286" s="19" t="s">
        <v>13</v>
      </c>
      <c r="O1286" s="18" t="s">
        <v>819</v>
      </c>
      <c r="P1286" s="20">
        <v>1</v>
      </c>
      <c r="Q1286" s="21">
        <v>388</v>
      </c>
      <c r="R1286" s="21">
        <f t="shared" si="47"/>
        <v>388</v>
      </c>
      <c r="S1286" s="89"/>
    </row>
    <row r="1287" spans="1:19" ht="77.099999999999994" customHeight="1" x14ac:dyDescent="0.2">
      <c r="A1287" s="97"/>
      <c r="B1287" s="15" t="s">
        <v>2932</v>
      </c>
      <c r="C1287" s="16" t="s">
        <v>2405</v>
      </c>
      <c r="D1287" s="17" t="s">
        <v>2402</v>
      </c>
      <c r="E1287" s="17" t="s">
        <v>2956</v>
      </c>
      <c r="F1287" s="19" t="s">
        <v>2962</v>
      </c>
      <c r="G1287" s="18" t="s">
        <v>818</v>
      </c>
      <c r="H1287" s="18" t="s">
        <v>247</v>
      </c>
      <c r="I1287" s="18" t="s">
        <v>18</v>
      </c>
      <c r="J1287" s="18" t="s">
        <v>25</v>
      </c>
      <c r="K1287" s="19" t="str">
        <f t="shared" si="46"/>
        <v>S75AM0631S48965900</v>
      </c>
      <c r="L1287" s="18" t="s">
        <v>4</v>
      </c>
      <c r="M1287" s="18" t="s">
        <v>139</v>
      </c>
      <c r="N1287" s="19" t="s">
        <v>19</v>
      </c>
      <c r="O1287" s="18" t="s">
        <v>820</v>
      </c>
      <c r="P1287" s="20">
        <v>1</v>
      </c>
      <c r="Q1287" s="21">
        <v>388</v>
      </c>
      <c r="R1287" s="21">
        <f t="shared" si="47"/>
        <v>388</v>
      </c>
      <c r="S1287" s="89"/>
    </row>
    <row r="1288" spans="1:19" ht="155.1" customHeight="1" x14ac:dyDescent="0.2">
      <c r="A1288" s="14"/>
      <c r="B1288" s="15" t="s">
        <v>2932</v>
      </c>
      <c r="C1288" s="16" t="s">
        <v>2406</v>
      </c>
      <c r="D1288" s="17" t="s">
        <v>2402</v>
      </c>
      <c r="E1288" s="17" t="s">
        <v>2956</v>
      </c>
      <c r="F1288" s="19" t="s">
        <v>2962</v>
      </c>
      <c r="G1288" s="18" t="s">
        <v>570</v>
      </c>
      <c r="H1288" s="18" t="s">
        <v>99</v>
      </c>
      <c r="I1288" s="18" t="s">
        <v>1</v>
      </c>
      <c r="J1288" s="18" t="s">
        <v>2</v>
      </c>
      <c r="K1288" s="19" t="str">
        <f t="shared" si="46"/>
        <v>S75BN0610S39021100</v>
      </c>
      <c r="L1288" s="18" t="s">
        <v>4</v>
      </c>
      <c r="M1288" s="18" t="s">
        <v>140</v>
      </c>
      <c r="N1288" s="19" t="s">
        <v>16</v>
      </c>
      <c r="O1288" s="18" t="s">
        <v>571</v>
      </c>
      <c r="P1288" s="20">
        <v>1</v>
      </c>
      <c r="Q1288" s="21">
        <v>303</v>
      </c>
      <c r="R1288" s="21">
        <f t="shared" si="47"/>
        <v>303</v>
      </c>
      <c r="S1288" s="89"/>
    </row>
    <row r="1289" spans="1:19" ht="30" customHeight="1" x14ac:dyDescent="0.2">
      <c r="A1289" s="14"/>
      <c r="B1289" s="15" t="s">
        <v>2932</v>
      </c>
      <c r="C1289" s="16" t="s">
        <v>2406</v>
      </c>
      <c r="D1289" s="17" t="s">
        <v>2402</v>
      </c>
      <c r="E1289" s="17" t="s">
        <v>2956</v>
      </c>
      <c r="F1289" s="19" t="s">
        <v>2962</v>
      </c>
      <c r="G1289" s="18" t="s">
        <v>683</v>
      </c>
      <c r="H1289" s="18" t="s">
        <v>320</v>
      </c>
      <c r="I1289" s="18" t="s">
        <v>18</v>
      </c>
      <c r="J1289" s="18" t="s">
        <v>25</v>
      </c>
      <c r="K1289" s="19" t="str">
        <f t="shared" si="46"/>
        <v>S75BN0614S49597900</v>
      </c>
      <c r="L1289" s="18" t="s">
        <v>4</v>
      </c>
      <c r="M1289" s="18" t="s">
        <v>144</v>
      </c>
      <c r="N1289" s="19" t="s">
        <v>16</v>
      </c>
      <c r="O1289" s="18" t="s">
        <v>821</v>
      </c>
      <c r="P1289" s="20">
        <v>4</v>
      </c>
      <c r="Q1289" s="21">
        <v>393</v>
      </c>
      <c r="R1289" s="21">
        <f t="shared" si="47"/>
        <v>1572</v>
      </c>
      <c r="S1289" s="89"/>
    </row>
    <row r="1290" spans="1:19" ht="30" customHeight="1" x14ac:dyDescent="0.2">
      <c r="A1290" s="14"/>
      <c r="B1290" s="15" t="s">
        <v>2932</v>
      </c>
      <c r="C1290" s="16" t="s">
        <v>2407</v>
      </c>
      <c r="D1290" s="17" t="s">
        <v>2402</v>
      </c>
      <c r="E1290" s="17" t="s">
        <v>2407</v>
      </c>
      <c r="F1290" s="19" t="s">
        <v>2962</v>
      </c>
      <c r="G1290" s="18" t="s">
        <v>2376</v>
      </c>
      <c r="H1290" s="18" t="s">
        <v>2377</v>
      </c>
      <c r="I1290" s="18" t="s">
        <v>18</v>
      </c>
      <c r="J1290" s="18" t="s">
        <v>25</v>
      </c>
      <c r="K1290" s="19" t="str">
        <f t="shared" si="46"/>
        <v>S75CU0112S39412900</v>
      </c>
      <c r="L1290" s="18" t="s">
        <v>4</v>
      </c>
      <c r="M1290" s="18" t="s">
        <v>139</v>
      </c>
      <c r="N1290" s="18" t="s">
        <v>16</v>
      </c>
      <c r="O1290" s="18" t="s">
        <v>2378</v>
      </c>
      <c r="P1290" s="20">
        <v>1</v>
      </c>
      <c r="Q1290" s="21">
        <v>1007</v>
      </c>
      <c r="R1290" s="21">
        <f t="shared" si="47"/>
        <v>1007</v>
      </c>
      <c r="S1290" s="89"/>
    </row>
    <row r="1291" spans="1:19" ht="30" customHeight="1" x14ac:dyDescent="0.2">
      <c r="A1291" s="14"/>
      <c r="B1291" s="15" t="s">
        <v>2932</v>
      </c>
      <c r="C1291" s="16" t="s">
        <v>2407</v>
      </c>
      <c r="D1291" s="17" t="s">
        <v>2402</v>
      </c>
      <c r="E1291" s="17" t="s">
        <v>2407</v>
      </c>
      <c r="F1291" s="19" t="s">
        <v>2962</v>
      </c>
      <c r="G1291" s="18" t="s">
        <v>684</v>
      </c>
      <c r="H1291" s="18" t="s">
        <v>126</v>
      </c>
      <c r="I1291" s="18" t="s">
        <v>159</v>
      </c>
      <c r="J1291" s="18" t="s">
        <v>47</v>
      </c>
      <c r="K1291" s="19" t="str">
        <f t="shared" si="46"/>
        <v>S75CU0581S43938121</v>
      </c>
      <c r="L1291" s="18" t="s">
        <v>4</v>
      </c>
      <c r="M1291" s="18" t="s">
        <v>139</v>
      </c>
      <c r="N1291" s="18" t="s">
        <v>12</v>
      </c>
      <c r="O1291" s="18" t="s">
        <v>690</v>
      </c>
      <c r="P1291" s="20">
        <v>1</v>
      </c>
      <c r="Q1291" s="21">
        <v>1696</v>
      </c>
      <c r="R1291" s="21">
        <f t="shared" si="47"/>
        <v>1696</v>
      </c>
      <c r="S1291" s="89"/>
    </row>
    <row r="1292" spans="1:19" ht="29.1" customHeight="1" x14ac:dyDescent="0.2">
      <c r="A1292" s="94"/>
      <c r="B1292" s="15" t="s">
        <v>2932</v>
      </c>
      <c r="C1292" s="16" t="s">
        <v>2407</v>
      </c>
      <c r="D1292" s="17" t="s">
        <v>2402</v>
      </c>
      <c r="E1292" s="17" t="s">
        <v>2407</v>
      </c>
      <c r="F1292" s="19" t="s">
        <v>2962</v>
      </c>
      <c r="G1292" s="18" t="s">
        <v>822</v>
      </c>
      <c r="H1292" s="18" t="s">
        <v>116</v>
      </c>
      <c r="I1292" s="18" t="s">
        <v>1</v>
      </c>
      <c r="J1292" s="18" t="s">
        <v>2</v>
      </c>
      <c r="K1292" s="19" t="str">
        <f t="shared" si="46"/>
        <v>S75CU0592S22427100</v>
      </c>
      <c r="L1292" s="18" t="s">
        <v>4</v>
      </c>
      <c r="M1292" s="18" t="s">
        <v>130</v>
      </c>
      <c r="N1292" s="19" t="s">
        <v>20</v>
      </c>
      <c r="O1292" s="18" t="s">
        <v>823</v>
      </c>
      <c r="P1292" s="20">
        <v>1</v>
      </c>
      <c r="Q1292" s="21">
        <v>80</v>
      </c>
      <c r="R1292" s="21">
        <f t="shared" si="47"/>
        <v>80</v>
      </c>
      <c r="S1292" s="89"/>
    </row>
    <row r="1293" spans="1:19" ht="29.1" customHeight="1" x14ac:dyDescent="0.2">
      <c r="A1293" s="95"/>
      <c r="B1293" s="15" t="s">
        <v>2932</v>
      </c>
      <c r="C1293" s="16" t="s">
        <v>2407</v>
      </c>
      <c r="D1293" s="17" t="s">
        <v>2402</v>
      </c>
      <c r="E1293" s="17" t="s">
        <v>2407</v>
      </c>
      <c r="F1293" s="19" t="s">
        <v>2962</v>
      </c>
      <c r="G1293" s="18" t="s">
        <v>822</v>
      </c>
      <c r="H1293" s="18" t="s">
        <v>116</v>
      </c>
      <c r="I1293" s="18" t="s">
        <v>1</v>
      </c>
      <c r="J1293" s="18" t="s">
        <v>2</v>
      </c>
      <c r="K1293" s="19" t="str">
        <f t="shared" si="46"/>
        <v>S75CU0592S22427100</v>
      </c>
      <c r="L1293" s="18" t="s">
        <v>4</v>
      </c>
      <c r="M1293" s="18" t="s">
        <v>130</v>
      </c>
      <c r="N1293" s="19" t="s">
        <v>6</v>
      </c>
      <c r="O1293" s="18" t="s">
        <v>824</v>
      </c>
      <c r="P1293" s="20">
        <v>3</v>
      </c>
      <c r="Q1293" s="21">
        <v>80</v>
      </c>
      <c r="R1293" s="21">
        <f t="shared" si="47"/>
        <v>240</v>
      </c>
      <c r="S1293" s="89"/>
    </row>
    <row r="1294" spans="1:19" ht="29.1" customHeight="1" x14ac:dyDescent="0.2">
      <c r="A1294" s="95"/>
      <c r="B1294" s="15" t="s">
        <v>2932</v>
      </c>
      <c r="C1294" s="16" t="s">
        <v>2407</v>
      </c>
      <c r="D1294" s="17" t="s">
        <v>2402</v>
      </c>
      <c r="E1294" s="17" t="s">
        <v>2407</v>
      </c>
      <c r="F1294" s="19" t="s">
        <v>2962</v>
      </c>
      <c r="G1294" s="18" t="s">
        <v>822</v>
      </c>
      <c r="H1294" s="18" t="s">
        <v>116</v>
      </c>
      <c r="I1294" s="18" t="s">
        <v>1</v>
      </c>
      <c r="J1294" s="18" t="s">
        <v>2</v>
      </c>
      <c r="K1294" s="19" t="str">
        <f t="shared" si="46"/>
        <v>S75CU0592S22427100</v>
      </c>
      <c r="L1294" s="18" t="s">
        <v>4</v>
      </c>
      <c r="M1294" s="18" t="s">
        <v>130</v>
      </c>
      <c r="N1294" s="19" t="s">
        <v>0</v>
      </c>
      <c r="O1294" s="18" t="s">
        <v>825</v>
      </c>
      <c r="P1294" s="20">
        <v>1</v>
      </c>
      <c r="Q1294" s="21">
        <v>80</v>
      </c>
      <c r="R1294" s="21">
        <f t="shared" si="47"/>
        <v>80</v>
      </c>
      <c r="S1294" s="89"/>
    </row>
    <row r="1295" spans="1:19" ht="29.1" customHeight="1" x14ac:dyDescent="0.2">
      <c r="A1295" s="95"/>
      <c r="B1295" s="15" t="s">
        <v>2932</v>
      </c>
      <c r="C1295" s="16" t="s">
        <v>2407</v>
      </c>
      <c r="D1295" s="17" t="s">
        <v>2402</v>
      </c>
      <c r="E1295" s="17" t="s">
        <v>2407</v>
      </c>
      <c r="F1295" s="19" t="s">
        <v>2962</v>
      </c>
      <c r="G1295" s="18" t="s">
        <v>822</v>
      </c>
      <c r="H1295" s="18" t="s">
        <v>116</v>
      </c>
      <c r="I1295" s="18" t="s">
        <v>173</v>
      </c>
      <c r="J1295" s="18" t="s">
        <v>1375</v>
      </c>
      <c r="K1295" s="19" t="str">
        <f t="shared" si="46"/>
        <v>S75CU0592S22427313</v>
      </c>
      <c r="L1295" s="18" t="s">
        <v>4</v>
      </c>
      <c r="M1295" s="18" t="s">
        <v>130</v>
      </c>
      <c r="N1295" s="19" t="s">
        <v>6</v>
      </c>
      <c r="O1295" s="18" t="s">
        <v>1919</v>
      </c>
      <c r="P1295" s="20">
        <v>6</v>
      </c>
      <c r="Q1295" s="21">
        <v>80</v>
      </c>
      <c r="R1295" s="21">
        <f t="shared" si="47"/>
        <v>480</v>
      </c>
      <c r="S1295" s="89"/>
    </row>
    <row r="1296" spans="1:19" ht="29.1" customHeight="1" x14ac:dyDescent="0.2">
      <c r="A1296" s="95"/>
      <c r="B1296" s="15" t="s">
        <v>2932</v>
      </c>
      <c r="C1296" s="16" t="s">
        <v>2407</v>
      </c>
      <c r="D1296" s="17" t="s">
        <v>2402</v>
      </c>
      <c r="E1296" s="17" t="s">
        <v>2407</v>
      </c>
      <c r="F1296" s="19" t="s">
        <v>2962</v>
      </c>
      <c r="G1296" s="18" t="s">
        <v>822</v>
      </c>
      <c r="H1296" s="18" t="s">
        <v>116</v>
      </c>
      <c r="I1296" s="18" t="s">
        <v>173</v>
      </c>
      <c r="J1296" s="18" t="s">
        <v>1375</v>
      </c>
      <c r="K1296" s="19" t="str">
        <f t="shared" si="46"/>
        <v>S75CU0592S22427313</v>
      </c>
      <c r="L1296" s="18" t="s">
        <v>4</v>
      </c>
      <c r="M1296" s="18" t="s">
        <v>130</v>
      </c>
      <c r="N1296" s="19" t="s">
        <v>0</v>
      </c>
      <c r="O1296" s="18" t="s">
        <v>2362</v>
      </c>
      <c r="P1296" s="20">
        <v>1</v>
      </c>
      <c r="Q1296" s="21">
        <v>80</v>
      </c>
      <c r="R1296" s="21">
        <f t="shared" si="47"/>
        <v>80</v>
      </c>
      <c r="S1296" s="89"/>
    </row>
    <row r="1297" spans="1:19" ht="29.1" customHeight="1" x14ac:dyDescent="0.2">
      <c r="A1297" s="95"/>
      <c r="B1297" s="15" t="s">
        <v>2932</v>
      </c>
      <c r="C1297" s="16" t="s">
        <v>2407</v>
      </c>
      <c r="D1297" s="17" t="s">
        <v>2402</v>
      </c>
      <c r="E1297" s="17" t="s">
        <v>2407</v>
      </c>
      <c r="F1297" s="19" t="s">
        <v>2962</v>
      </c>
      <c r="G1297" s="18" t="s">
        <v>822</v>
      </c>
      <c r="H1297" s="18" t="s">
        <v>116</v>
      </c>
      <c r="I1297" s="18" t="s">
        <v>173</v>
      </c>
      <c r="J1297" s="18" t="s">
        <v>1375</v>
      </c>
      <c r="K1297" s="19" t="str">
        <f t="shared" si="46"/>
        <v>S75CU0592S22427313</v>
      </c>
      <c r="L1297" s="18" t="s">
        <v>4</v>
      </c>
      <c r="M1297" s="18" t="s">
        <v>130</v>
      </c>
      <c r="N1297" s="19" t="s">
        <v>5</v>
      </c>
      <c r="O1297" s="18" t="s">
        <v>1920</v>
      </c>
      <c r="P1297" s="20">
        <v>1</v>
      </c>
      <c r="Q1297" s="21">
        <v>80</v>
      </c>
      <c r="R1297" s="21">
        <f t="shared" si="47"/>
        <v>80</v>
      </c>
      <c r="S1297" s="89"/>
    </row>
    <row r="1298" spans="1:19" ht="29.1" customHeight="1" x14ac:dyDescent="0.2">
      <c r="A1298" s="95"/>
      <c r="B1298" s="15" t="s">
        <v>2932</v>
      </c>
      <c r="C1298" s="16" t="s">
        <v>2407</v>
      </c>
      <c r="D1298" s="17" t="s">
        <v>2402</v>
      </c>
      <c r="E1298" s="17" t="s">
        <v>2407</v>
      </c>
      <c r="F1298" s="19" t="s">
        <v>2962</v>
      </c>
      <c r="G1298" s="18" t="s">
        <v>822</v>
      </c>
      <c r="H1298" s="18" t="s">
        <v>116</v>
      </c>
      <c r="I1298" s="18" t="s">
        <v>75</v>
      </c>
      <c r="J1298" s="18" t="s">
        <v>716</v>
      </c>
      <c r="K1298" s="19" t="str">
        <f t="shared" si="46"/>
        <v>S75CU0592S22427470</v>
      </c>
      <c r="L1298" s="18" t="s">
        <v>4</v>
      </c>
      <c r="M1298" s="18" t="s">
        <v>130</v>
      </c>
      <c r="N1298" s="19" t="s">
        <v>84</v>
      </c>
      <c r="O1298" s="18" t="s">
        <v>1921</v>
      </c>
      <c r="P1298" s="20">
        <v>2</v>
      </c>
      <c r="Q1298" s="21">
        <v>80</v>
      </c>
      <c r="R1298" s="21">
        <f t="shared" si="47"/>
        <v>160</v>
      </c>
      <c r="S1298" s="89"/>
    </row>
    <row r="1299" spans="1:19" ht="29.1" customHeight="1" x14ac:dyDescent="0.2">
      <c r="A1299" s="95"/>
      <c r="B1299" s="15" t="s">
        <v>2932</v>
      </c>
      <c r="C1299" s="16" t="s">
        <v>2407</v>
      </c>
      <c r="D1299" s="17" t="s">
        <v>2402</v>
      </c>
      <c r="E1299" s="17" t="s">
        <v>2407</v>
      </c>
      <c r="F1299" s="19" t="s">
        <v>2962</v>
      </c>
      <c r="G1299" s="18" t="s">
        <v>822</v>
      </c>
      <c r="H1299" s="18" t="s">
        <v>116</v>
      </c>
      <c r="I1299" s="18" t="s">
        <v>75</v>
      </c>
      <c r="J1299" s="18" t="s">
        <v>716</v>
      </c>
      <c r="K1299" s="19" t="str">
        <f t="shared" si="46"/>
        <v>S75CU0592S22427470</v>
      </c>
      <c r="L1299" s="18" t="s">
        <v>4</v>
      </c>
      <c r="M1299" s="18" t="s">
        <v>130</v>
      </c>
      <c r="N1299" s="19" t="s">
        <v>20</v>
      </c>
      <c r="O1299" s="18" t="s">
        <v>1922</v>
      </c>
      <c r="P1299" s="20">
        <v>7</v>
      </c>
      <c r="Q1299" s="21">
        <v>80</v>
      </c>
      <c r="R1299" s="21">
        <f t="shared" si="47"/>
        <v>560</v>
      </c>
      <c r="S1299" s="89"/>
    </row>
    <row r="1300" spans="1:19" ht="29.1" customHeight="1" x14ac:dyDescent="0.2">
      <c r="A1300" s="95"/>
      <c r="B1300" s="15" t="s">
        <v>2932</v>
      </c>
      <c r="C1300" s="16" t="s">
        <v>2407</v>
      </c>
      <c r="D1300" s="17" t="s">
        <v>2402</v>
      </c>
      <c r="E1300" s="17" t="s">
        <v>2407</v>
      </c>
      <c r="F1300" s="19" t="s">
        <v>2962</v>
      </c>
      <c r="G1300" s="18" t="s">
        <v>822</v>
      </c>
      <c r="H1300" s="18" t="s">
        <v>116</v>
      </c>
      <c r="I1300" s="18" t="s">
        <v>75</v>
      </c>
      <c r="J1300" s="18" t="s">
        <v>716</v>
      </c>
      <c r="K1300" s="19" t="str">
        <f t="shared" si="46"/>
        <v>S75CU0592S22427470</v>
      </c>
      <c r="L1300" s="18" t="s">
        <v>4</v>
      </c>
      <c r="M1300" s="18" t="s">
        <v>130</v>
      </c>
      <c r="N1300" s="19" t="s">
        <v>6</v>
      </c>
      <c r="O1300" s="18" t="s">
        <v>1923</v>
      </c>
      <c r="P1300" s="20">
        <v>8</v>
      </c>
      <c r="Q1300" s="21">
        <v>80</v>
      </c>
      <c r="R1300" s="21">
        <f t="shared" si="47"/>
        <v>640</v>
      </c>
      <c r="S1300" s="89"/>
    </row>
    <row r="1301" spans="1:19" ht="29.1" customHeight="1" x14ac:dyDescent="0.2">
      <c r="A1301" s="95"/>
      <c r="B1301" s="15" t="s">
        <v>2932</v>
      </c>
      <c r="C1301" s="16" t="s">
        <v>2407</v>
      </c>
      <c r="D1301" s="17" t="s">
        <v>2402</v>
      </c>
      <c r="E1301" s="17" t="s">
        <v>2407</v>
      </c>
      <c r="F1301" s="19" t="s">
        <v>2962</v>
      </c>
      <c r="G1301" s="18" t="s">
        <v>822</v>
      </c>
      <c r="H1301" s="18" t="s">
        <v>116</v>
      </c>
      <c r="I1301" s="18" t="s">
        <v>75</v>
      </c>
      <c r="J1301" s="18" t="s">
        <v>716</v>
      </c>
      <c r="K1301" s="19" t="str">
        <f t="shared" si="46"/>
        <v>S75CU0592S22427470</v>
      </c>
      <c r="L1301" s="18" t="s">
        <v>4</v>
      </c>
      <c r="M1301" s="18" t="s">
        <v>130</v>
      </c>
      <c r="N1301" s="19" t="s">
        <v>0</v>
      </c>
      <c r="O1301" s="18" t="s">
        <v>1924</v>
      </c>
      <c r="P1301" s="20">
        <v>13</v>
      </c>
      <c r="Q1301" s="21">
        <v>80</v>
      </c>
      <c r="R1301" s="21">
        <f t="shared" si="47"/>
        <v>1040</v>
      </c>
      <c r="S1301" s="89"/>
    </row>
    <row r="1302" spans="1:19" ht="29.1" customHeight="1" x14ac:dyDescent="0.2">
      <c r="A1302" s="95"/>
      <c r="B1302" s="15" t="s">
        <v>2932</v>
      </c>
      <c r="C1302" s="16" t="s">
        <v>2407</v>
      </c>
      <c r="D1302" s="17" t="s">
        <v>2402</v>
      </c>
      <c r="E1302" s="17" t="s">
        <v>2407</v>
      </c>
      <c r="F1302" s="19" t="s">
        <v>2962</v>
      </c>
      <c r="G1302" s="18" t="s">
        <v>822</v>
      </c>
      <c r="H1302" s="18" t="s">
        <v>116</v>
      </c>
      <c r="I1302" s="18" t="s">
        <v>75</v>
      </c>
      <c r="J1302" s="18" t="s">
        <v>716</v>
      </c>
      <c r="K1302" s="19" t="str">
        <f t="shared" si="46"/>
        <v>S75CU0592S22427470</v>
      </c>
      <c r="L1302" s="18" t="s">
        <v>4</v>
      </c>
      <c r="M1302" s="18" t="s">
        <v>130</v>
      </c>
      <c r="N1302" s="19" t="s">
        <v>5</v>
      </c>
      <c r="O1302" s="18" t="s">
        <v>1925</v>
      </c>
      <c r="P1302" s="20">
        <v>11</v>
      </c>
      <c r="Q1302" s="21">
        <v>80</v>
      </c>
      <c r="R1302" s="21">
        <f t="shared" si="47"/>
        <v>880</v>
      </c>
      <c r="S1302" s="89"/>
    </row>
    <row r="1303" spans="1:19" ht="29.1" customHeight="1" x14ac:dyDescent="0.2">
      <c r="A1303" s="97"/>
      <c r="B1303" s="15" t="s">
        <v>2932</v>
      </c>
      <c r="C1303" s="16" t="s">
        <v>2407</v>
      </c>
      <c r="D1303" s="17" t="s">
        <v>2402</v>
      </c>
      <c r="E1303" s="17" t="s">
        <v>2407</v>
      </c>
      <c r="F1303" s="19" t="s">
        <v>2962</v>
      </c>
      <c r="G1303" s="18" t="s">
        <v>822</v>
      </c>
      <c r="H1303" s="18" t="s">
        <v>116</v>
      </c>
      <c r="I1303" s="18" t="s">
        <v>75</v>
      </c>
      <c r="J1303" s="18" t="s">
        <v>716</v>
      </c>
      <c r="K1303" s="19" t="str">
        <f t="shared" si="46"/>
        <v>S75CU0592S22427470</v>
      </c>
      <c r="L1303" s="18" t="s">
        <v>4</v>
      </c>
      <c r="M1303" s="18" t="s">
        <v>130</v>
      </c>
      <c r="N1303" s="19" t="s">
        <v>7</v>
      </c>
      <c r="O1303" s="18" t="s">
        <v>1926</v>
      </c>
      <c r="P1303" s="20">
        <v>1</v>
      </c>
      <c r="Q1303" s="21">
        <v>80</v>
      </c>
      <c r="R1303" s="21">
        <f t="shared" si="47"/>
        <v>80</v>
      </c>
      <c r="S1303" s="89"/>
    </row>
    <row r="1304" spans="1:19" ht="155.1" customHeight="1" x14ac:dyDescent="0.2">
      <c r="A1304" s="14"/>
      <c r="B1304" s="15" t="s">
        <v>2932</v>
      </c>
      <c r="C1304" s="16" t="s">
        <v>2407</v>
      </c>
      <c r="D1304" s="17" t="s">
        <v>2402</v>
      </c>
      <c r="E1304" s="17" t="s">
        <v>2407</v>
      </c>
      <c r="F1304" s="19" t="s">
        <v>2962</v>
      </c>
      <c r="G1304" s="18" t="s">
        <v>572</v>
      </c>
      <c r="H1304" s="18" t="s">
        <v>239</v>
      </c>
      <c r="I1304" s="18" t="s">
        <v>201</v>
      </c>
      <c r="J1304" s="18" t="s">
        <v>160</v>
      </c>
      <c r="K1304" s="19" t="str">
        <f t="shared" si="46"/>
        <v>S75CU0783S48975460</v>
      </c>
      <c r="L1304" s="18" t="s">
        <v>4</v>
      </c>
      <c r="M1304" s="18" t="s">
        <v>240</v>
      </c>
      <c r="N1304" s="19" t="s">
        <v>16</v>
      </c>
      <c r="O1304" s="18" t="s">
        <v>573</v>
      </c>
      <c r="P1304" s="20">
        <v>1</v>
      </c>
      <c r="Q1304" s="21">
        <v>447</v>
      </c>
      <c r="R1304" s="21">
        <f t="shared" si="47"/>
        <v>447</v>
      </c>
      <c r="S1304" s="89"/>
    </row>
    <row r="1305" spans="1:19" ht="155.1" customHeight="1" x14ac:dyDescent="0.2">
      <c r="A1305" s="14"/>
      <c r="B1305" s="15" t="s">
        <v>2932</v>
      </c>
      <c r="C1305" s="16" t="s">
        <v>2407</v>
      </c>
      <c r="D1305" s="17" t="s">
        <v>2402</v>
      </c>
      <c r="E1305" s="17" t="s">
        <v>2407</v>
      </c>
      <c r="F1305" s="19" t="s">
        <v>2962</v>
      </c>
      <c r="G1305" s="18" t="s">
        <v>273</v>
      </c>
      <c r="H1305" s="18" t="s">
        <v>242</v>
      </c>
      <c r="I1305" s="18" t="s">
        <v>256</v>
      </c>
      <c r="J1305" s="18" t="s">
        <v>35</v>
      </c>
      <c r="K1305" s="19" t="str">
        <f t="shared" si="46"/>
        <v>S75CU0801S23272399</v>
      </c>
      <c r="L1305" s="18" t="s">
        <v>4</v>
      </c>
      <c r="M1305" s="18" t="s">
        <v>209</v>
      </c>
      <c r="N1305" s="19" t="s">
        <v>20</v>
      </c>
      <c r="O1305" s="18" t="s">
        <v>574</v>
      </c>
      <c r="P1305" s="20">
        <v>1</v>
      </c>
      <c r="Q1305" s="21">
        <v>412</v>
      </c>
      <c r="R1305" s="21">
        <f t="shared" si="47"/>
        <v>412</v>
      </c>
      <c r="S1305" s="89"/>
    </row>
    <row r="1306" spans="1:19" ht="65.099999999999994" customHeight="1" x14ac:dyDescent="0.2">
      <c r="A1306" s="94"/>
      <c r="B1306" s="15" t="s">
        <v>2932</v>
      </c>
      <c r="C1306" s="16" t="s">
        <v>2407</v>
      </c>
      <c r="D1306" s="17" t="s">
        <v>2402</v>
      </c>
      <c r="E1306" s="17" t="s">
        <v>2407</v>
      </c>
      <c r="F1306" s="19" t="s">
        <v>2962</v>
      </c>
      <c r="G1306" s="18" t="s">
        <v>241</v>
      </c>
      <c r="H1306" s="18" t="s">
        <v>242</v>
      </c>
      <c r="I1306" s="18" t="s">
        <v>164</v>
      </c>
      <c r="J1306" s="18" t="s">
        <v>9</v>
      </c>
      <c r="K1306" s="19" t="str">
        <f t="shared" si="46"/>
        <v>S75CU0802S23272485</v>
      </c>
      <c r="L1306" s="18" t="s">
        <v>4</v>
      </c>
      <c r="M1306" s="18" t="s">
        <v>209</v>
      </c>
      <c r="N1306" s="19" t="s">
        <v>6</v>
      </c>
      <c r="O1306" s="18" t="s">
        <v>575</v>
      </c>
      <c r="P1306" s="20">
        <v>1</v>
      </c>
      <c r="Q1306" s="21">
        <v>432</v>
      </c>
      <c r="R1306" s="21">
        <f t="shared" si="47"/>
        <v>432</v>
      </c>
      <c r="S1306" s="89"/>
    </row>
    <row r="1307" spans="1:19" ht="65.099999999999994" customHeight="1" x14ac:dyDescent="0.2">
      <c r="A1307" s="97"/>
      <c r="B1307" s="15" t="s">
        <v>2932</v>
      </c>
      <c r="C1307" s="16" t="s">
        <v>2407</v>
      </c>
      <c r="D1307" s="17" t="s">
        <v>2402</v>
      </c>
      <c r="E1307" s="17" t="s">
        <v>2407</v>
      </c>
      <c r="F1307" s="19" t="s">
        <v>2962</v>
      </c>
      <c r="G1307" s="18" t="s">
        <v>241</v>
      </c>
      <c r="H1307" s="18" t="s">
        <v>242</v>
      </c>
      <c r="I1307" s="18" t="s">
        <v>18</v>
      </c>
      <c r="J1307" s="18" t="s">
        <v>25</v>
      </c>
      <c r="K1307" s="19" t="str">
        <f t="shared" si="46"/>
        <v>S75CU0802S23272900</v>
      </c>
      <c r="L1307" s="18" t="s">
        <v>4</v>
      </c>
      <c r="M1307" s="18" t="s">
        <v>209</v>
      </c>
      <c r="N1307" s="19" t="s">
        <v>0</v>
      </c>
      <c r="O1307" s="18" t="s">
        <v>576</v>
      </c>
      <c r="P1307" s="20">
        <v>1</v>
      </c>
      <c r="Q1307" s="21">
        <v>432</v>
      </c>
      <c r="R1307" s="21">
        <f t="shared" si="47"/>
        <v>432</v>
      </c>
      <c r="S1307" s="89"/>
    </row>
    <row r="1308" spans="1:19" ht="84.95" customHeight="1" x14ac:dyDescent="0.2">
      <c r="A1308" s="94"/>
      <c r="B1308" s="15" t="s">
        <v>2932</v>
      </c>
      <c r="C1308" s="16" t="s">
        <v>2407</v>
      </c>
      <c r="D1308" s="17" t="s">
        <v>2402</v>
      </c>
      <c r="E1308" s="17" t="s">
        <v>2407</v>
      </c>
      <c r="F1308" s="19" t="s">
        <v>2962</v>
      </c>
      <c r="G1308" s="18" t="s">
        <v>577</v>
      </c>
      <c r="H1308" s="18" t="s">
        <v>239</v>
      </c>
      <c r="I1308" s="18" t="s">
        <v>170</v>
      </c>
      <c r="J1308" s="18" t="s">
        <v>191</v>
      </c>
      <c r="K1308" s="19" t="str">
        <f t="shared" si="46"/>
        <v>S75CU0809S48975542</v>
      </c>
      <c r="L1308" s="18" t="s">
        <v>4</v>
      </c>
      <c r="M1308" s="18" t="s">
        <v>240</v>
      </c>
      <c r="N1308" s="19" t="s">
        <v>16</v>
      </c>
      <c r="O1308" s="18" t="s">
        <v>578</v>
      </c>
      <c r="P1308" s="20">
        <v>1</v>
      </c>
      <c r="Q1308" s="21">
        <v>329</v>
      </c>
      <c r="R1308" s="21">
        <f t="shared" si="47"/>
        <v>329</v>
      </c>
      <c r="S1308" s="89"/>
    </row>
    <row r="1309" spans="1:19" ht="84.95" customHeight="1" x14ac:dyDescent="0.2">
      <c r="A1309" s="97"/>
      <c r="B1309" s="15" t="s">
        <v>2932</v>
      </c>
      <c r="C1309" s="16" t="s">
        <v>2407</v>
      </c>
      <c r="D1309" s="17" t="s">
        <v>2402</v>
      </c>
      <c r="E1309" s="17" t="s">
        <v>2407</v>
      </c>
      <c r="F1309" s="19" t="s">
        <v>2962</v>
      </c>
      <c r="G1309" s="18" t="s">
        <v>380</v>
      </c>
      <c r="H1309" s="18" t="s">
        <v>122</v>
      </c>
      <c r="I1309" s="18" t="s">
        <v>245</v>
      </c>
      <c r="J1309" s="18" t="s">
        <v>47</v>
      </c>
      <c r="K1309" s="19" t="str">
        <f t="shared" si="46"/>
        <v>S75CU0818S40249178</v>
      </c>
      <c r="L1309" s="18" t="s">
        <v>4</v>
      </c>
      <c r="M1309" s="18" t="s">
        <v>139</v>
      </c>
      <c r="N1309" s="19" t="s">
        <v>16</v>
      </c>
      <c r="O1309" s="18" t="s">
        <v>381</v>
      </c>
      <c r="P1309" s="20">
        <v>1</v>
      </c>
      <c r="Q1309" s="21">
        <v>727</v>
      </c>
      <c r="R1309" s="21">
        <f t="shared" si="47"/>
        <v>727</v>
      </c>
      <c r="S1309" s="89"/>
    </row>
    <row r="1310" spans="1:19" ht="72.95" customHeight="1" x14ac:dyDescent="0.2">
      <c r="A1310" s="94"/>
      <c r="B1310" s="15" t="s">
        <v>2932</v>
      </c>
      <c r="C1310" s="16" t="s">
        <v>2407</v>
      </c>
      <c r="D1310" s="17" t="s">
        <v>2402</v>
      </c>
      <c r="E1310" s="17" t="s">
        <v>2407</v>
      </c>
      <c r="F1310" s="19" t="s">
        <v>2962</v>
      </c>
      <c r="G1310" s="18" t="s">
        <v>486</v>
      </c>
      <c r="H1310" s="18" t="s">
        <v>206</v>
      </c>
      <c r="I1310" s="18" t="s">
        <v>18</v>
      </c>
      <c r="J1310" s="18" t="s">
        <v>25</v>
      </c>
      <c r="K1310" s="19" t="str">
        <f t="shared" si="46"/>
        <v>S75CU0829S48427900</v>
      </c>
      <c r="L1310" s="18" t="s">
        <v>4</v>
      </c>
      <c r="M1310" s="18" t="s">
        <v>194</v>
      </c>
      <c r="N1310" s="19" t="s">
        <v>16</v>
      </c>
      <c r="O1310" s="18" t="s">
        <v>579</v>
      </c>
      <c r="P1310" s="20">
        <v>1</v>
      </c>
      <c r="Q1310" s="21">
        <v>416</v>
      </c>
      <c r="R1310" s="21">
        <f t="shared" si="47"/>
        <v>416</v>
      </c>
      <c r="S1310" s="89"/>
    </row>
    <row r="1311" spans="1:19" ht="72.95" customHeight="1" x14ac:dyDescent="0.2">
      <c r="A1311" s="97"/>
      <c r="B1311" s="15" t="s">
        <v>2932</v>
      </c>
      <c r="C1311" s="16" t="s">
        <v>2407</v>
      </c>
      <c r="D1311" s="17" t="s">
        <v>2402</v>
      </c>
      <c r="E1311" s="17" t="s">
        <v>2407</v>
      </c>
      <c r="F1311" s="19" t="s">
        <v>2962</v>
      </c>
      <c r="G1311" s="18" t="s">
        <v>260</v>
      </c>
      <c r="H1311" s="18" t="s">
        <v>259</v>
      </c>
      <c r="I1311" s="18" t="s">
        <v>18</v>
      </c>
      <c r="J1311" s="18" t="s">
        <v>25</v>
      </c>
      <c r="K1311" s="19" t="str">
        <f t="shared" si="46"/>
        <v>S75CU0834SY1246900</v>
      </c>
      <c r="L1311" s="18" t="s">
        <v>23</v>
      </c>
      <c r="M1311" s="18" t="s">
        <v>132</v>
      </c>
      <c r="N1311" s="19" t="s">
        <v>13</v>
      </c>
      <c r="O1311" s="18" t="s">
        <v>382</v>
      </c>
      <c r="P1311" s="20">
        <v>1</v>
      </c>
      <c r="Q1311" s="21">
        <v>1166</v>
      </c>
      <c r="R1311" s="21">
        <f t="shared" si="47"/>
        <v>1166</v>
      </c>
      <c r="S1311" s="89"/>
    </row>
    <row r="1312" spans="1:19" ht="155.1" customHeight="1" x14ac:dyDescent="0.2">
      <c r="A1312" s="14"/>
      <c r="B1312" s="15" t="s">
        <v>2932</v>
      </c>
      <c r="C1312" s="16" t="s">
        <v>2407</v>
      </c>
      <c r="D1312" s="17" t="s">
        <v>2402</v>
      </c>
      <c r="E1312" s="17" t="s">
        <v>2407</v>
      </c>
      <c r="F1312" s="19" t="s">
        <v>2962</v>
      </c>
      <c r="G1312" s="18" t="s">
        <v>261</v>
      </c>
      <c r="H1312" s="18" t="s">
        <v>250</v>
      </c>
      <c r="I1312" s="18" t="s">
        <v>33</v>
      </c>
      <c r="J1312" s="18" t="s">
        <v>175</v>
      </c>
      <c r="K1312" s="19" t="str">
        <f t="shared" si="46"/>
        <v>S75CU0846SY1277961</v>
      </c>
      <c r="L1312" s="18" t="s">
        <v>4</v>
      </c>
      <c r="M1312" s="18" t="s">
        <v>251</v>
      </c>
      <c r="N1312" s="19" t="s">
        <v>16</v>
      </c>
      <c r="O1312" s="18" t="s">
        <v>580</v>
      </c>
      <c r="P1312" s="20">
        <v>1</v>
      </c>
      <c r="Q1312" s="21">
        <v>636</v>
      </c>
      <c r="R1312" s="21">
        <f t="shared" si="47"/>
        <v>636</v>
      </c>
      <c r="S1312" s="89"/>
    </row>
    <row r="1313" spans="1:19" ht="155.1" customHeight="1" x14ac:dyDescent="0.2">
      <c r="A1313" s="14"/>
      <c r="B1313" s="15" t="s">
        <v>2932</v>
      </c>
      <c r="C1313" s="16" t="s">
        <v>2407</v>
      </c>
      <c r="D1313" s="17" t="s">
        <v>2402</v>
      </c>
      <c r="E1313" s="17" t="s">
        <v>2407</v>
      </c>
      <c r="F1313" s="19" t="s">
        <v>2962</v>
      </c>
      <c r="G1313" s="18" t="s">
        <v>268</v>
      </c>
      <c r="H1313" s="18" t="s">
        <v>235</v>
      </c>
      <c r="I1313" s="18" t="s">
        <v>32</v>
      </c>
      <c r="J1313" s="18" t="s">
        <v>175</v>
      </c>
      <c r="K1313" s="19" t="str">
        <f t="shared" si="46"/>
        <v>S75CU0854S48979001F</v>
      </c>
      <c r="L1313" s="18" t="s">
        <v>4</v>
      </c>
      <c r="M1313" s="18" t="s">
        <v>236</v>
      </c>
      <c r="N1313" s="19" t="s">
        <v>12</v>
      </c>
      <c r="O1313" s="18" t="s">
        <v>383</v>
      </c>
      <c r="P1313" s="20">
        <v>1</v>
      </c>
      <c r="Q1313" s="21">
        <v>463</v>
      </c>
      <c r="R1313" s="21">
        <f t="shared" si="47"/>
        <v>463</v>
      </c>
      <c r="S1313" s="89"/>
    </row>
    <row r="1314" spans="1:19" ht="155.1" customHeight="1" x14ac:dyDescent="0.2">
      <c r="A1314" s="14"/>
      <c r="B1314" s="15" t="s">
        <v>2932</v>
      </c>
      <c r="C1314" s="16" t="s">
        <v>2407</v>
      </c>
      <c r="D1314" s="17" t="s">
        <v>2402</v>
      </c>
      <c r="E1314" s="17" t="s">
        <v>2407</v>
      </c>
      <c r="F1314" s="19" t="s">
        <v>2962</v>
      </c>
      <c r="G1314" s="18" t="s">
        <v>581</v>
      </c>
      <c r="H1314" s="18" t="s">
        <v>246</v>
      </c>
      <c r="I1314" s="18" t="s">
        <v>32</v>
      </c>
      <c r="J1314" s="18" t="s">
        <v>161</v>
      </c>
      <c r="K1314" s="19" t="str">
        <f t="shared" si="46"/>
        <v>S75CU0861S48981001F</v>
      </c>
      <c r="L1314" s="18" t="s">
        <v>4</v>
      </c>
      <c r="M1314" s="18" t="s">
        <v>216</v>
      </c>
      <c r="N1314" s="19" t="s">
        <v>16</v>
      </c>
      <c r="O1314" s="18" t="s">
        <v>582</v>
      </c>
      <c r="P1314" s="20">
        <v>1</v>
      </c>
      <c r="Q1314" s="21">
        <v>455</v>
      </c>
      <c r="R1314" s="21">
        <f t="shared" si="47"/>
        <v>455</v>
      </c>
      <c r="S1314" s="89"/>
    </row>
    <row r="1315" spans="1:19" ht="155.1" customHeight="1" x14ac:dyDescent="0.2">
      <c r="A1315" s="14"/>
      <c r="B1315" s="15" t="s">
        <v>2932</v>
      </c>
      <c r="C1315" s="16" t="s">
        <v>2407</v>
      </c>
      <c r="D1315" s="17" t="s">
        <v>2402</v>
      </c>
      <c r="E1315" s="17" t="s">
        <v>2407</v>
      </c>
      <c r="F1315" s="19" t="s">
        <v>2962</v>
      </c>
      <c r="G1315" s="18" t="s">
        <v>826</v>
      </c>
      <c r="H1315" s="18" t="s">
        <v>206</v>
      </c>
      <c r="I1315" s="18" t="s">
        <v>18</v>
      </c>
      <c r="J1315" s="18" t="s">
        <v>25</v>
      </c>
      <c r="K1315" s="19" t="str">
        <f t="shared" si="46"/>
        <v>S75CU0885S48427900</v>
      </c>
      <c r="L1315" s="18" t="s">
        <v>4</v>
      </c>
      <c r="M1315" s="18" t="s">
        <v>194</v>
      </c>
      <c r="N1315" s="19" t="s">
        <v>16</v>
      </c>
      <c r="O1315" s="18" t="s">
        <v>827</v>
      </c>
      <c r="P1315" s="20">
        <v>2</v>
      </c>
      <c r="Q1315" s="21">
        <v>388</v>
      </c>
      <c r="R1315" s="21">
        <f t="shared" si="47"/>
        <v>776</v>
      </c>
      <c r="S1315" s="89"/>
    </row>
    <row r="1316" spans="1:19" ht="59.1" customHeight="1" x14ac:dyDescent="0.2">
      <c r="A1316" s="94"/>
      <c r="B1316" s="15" t="s">
        <v>2932</v>
      </c>
      <c r="C1316" s="16" t="s">
        <v>2407</v>
      </c>
      <c r="D1316" s="17" t="s">
        <v>2402</v>
      </c>
      <c r="E1316" s="17" t="s">
        <v>2407</v>
      </c>
      <c r="F1316" s="19" t="s">
        <v>2962</v>
      </c>
      <c r="G1316" s="18" t="s">
        <v>623</v>
      </c>
      <c r="H1316" s="18" t="s">
        <v>247</v>
      </c>
      <c r="I1316" s="18" t="s">
        <v>18</v>
      </c>
      <c r="J1316" s="18" t="s">
        <v>25</v>
      </c>
      <c r="K1316" s="19" t="str">
        <f t="shared" si="46"/>
        <v>S75CU0889S48965900</v>
      </c>
      <c r="L1316" s="18" t="s">
        <v>4</v>
      </c>
      <c r="M1316" s="18" t="s">
        <v>139</v>
      </c>
      <c r="N1316" s="19" t="s">
        <v>16</v>
      </c>
      <c r="O1316" s="18" t="s">
        <v>828</v>
      </c>
      <c r="P1316" s="20">
        <v>1</v>
      </c>
      <c r="Q1316" s="21">
        <v>308</v>
      </c>
      <c r="R1316" s="21">
        <f t="shared" si="47"/>
        <v>308</v>
      </c>
      <c r="S1316" s="89"/>
    </row>
    <row r="1317" spans="1:19" ht="59.1" customHeight="1" x14ac:dyDescent="0.2">
      <c r="A1317" s="97"/>
      <c r="B1317" s="15" t="s">
        <v>2932</v>
      </c>
      <c r="C1317" s="16" t="s">
        <v>2407</v>
      </c>
      <c r="D1317" s="17" t="s">
        <v>2402</v>
      </c>
      <c r="E1317" s="17" t="s">
        <v>2407</v>
      </c>
      <c r="F1317" s="19" t="s">
        <v>2962</v>
      </c>
      <c r="G1317" s="18" t="s">
        <v>623</v>
      </c>
      <c r="H1317" s="18" t="s">
        <v>247</v>
      </c>
      <c r="I1317" s="18" t="s">
        <v>18</v>
      </c>
      <c r="J1317" s="18" t="s">
        <v>25</v>
      </c>
      <c r="K1317" s="19" t="str">
        <f t="shared" si="46"/>
        <v>S75CU0889S48965900</v>
      </c>
      <c r="L1317" s="18" t="s">
        <v>4</v>
      </c>
      <c r="M1317" s="18" t="s">
        <v>139</v>
      </c>
      <c r="N1317" s="19" t="s">
        <v>13</v>
      </c>
      <c r="O1317" s="18" t="s">
        <v>829</v>
      </c>
      <c r="P1317" s="20">
        <v>1</v>
      </c>
      <c r="Q1317" s="21">
        <v>308</v>
      </c>
      <c r="R1317" s="21">
        <f t="shared" si="47"/>
        <v>308</v>
      </c>
      <c r="S1317" s="89"/>
    </row>
    <row r="1318" spans="1:19" x14ac:dyDescent="0.2">
      <c r="A1318" s="14"/>
      <c r="B1318" s="15" t="s">
        <v>2932</v>
      </c>
      <c r="C1318" s="16" t="s">
        <v>2407</v>
      </c>
      <c r="D1318" s="17" t="s">
        <v>2402</v>
      </c>
      <c r="E1318" s="17" t="s">
        <v>2407</v>
      </c>
      <c r="F1318" s="19" t="s">
        <v>2962</v>
      </c>
      <c r="G1318" s="18" t="s">
        <v>321</v>
      </c>
      <c r="H1318" s="18" t="s">
        <v>322</v>
      </c>
      <c r="I1318" s="18" t="s">
        <v>18</v>
      </c>
      <c r="J1318" s="18" t="s">
        <v>25</v>
      </c>
      <c r="K1318" s="19" t="str">
        <f t="shared" si="46"/>
        <v>S75CU0898S23358900</v>
      </c>
      <c r="L1318" s="18" t="s">
        <v>4</v>
      </c>
      <c r="M1318" s="18" t="s">
        <v>138</v>
      </c>
      <c r="N1318" s="19" t="s">
        <v>20</v>
      </c>
      <c r="O1318" s="18" t="s">
        <v>830</v>
      </c>
      <c r="P1318" s="20">
        <v>1</v>
      </c>
      <c r="Q1318" s="21">
        <v>404</v>
      </c>
      <c r="R1318" s="21">
        <f t="shared" si="47"/>
        <v>404</v>
      </c>
      <c r="S1318" s="89"/>
    </row>
    <row r="1319" spans="1:19" x14ac:dyDescent="0.2">
      <c r="A1319" s="14"/>
      <c r="B1319" s="15" t="s">
        <v>2932</v>
      </c>
      <c r="C1319" s="16" t="s">
        <v>2407</v>
      </c>
      <c r="D1319" s="17" t="s">
        <v>2402</v>
      </c>
      <c r="E1319" s="17" t="s">
        <v>2407</v>
      </c>
      <c r="F1319" s="19" t="s">
        <v>2962</v>
      </c>
      <c r="G1319" s="18" t="s">
        <v>831</v>
      </c>
      <c r="H1319" s="18" t="s">
        <v>322</v>
      </c>
      <c r="I1319" s="18" t="s">
        <v>190</v>
      </c>
      <c r="J1319" s="18" t="s">
        <v>290</v>
      </c>
      <c r="K1319" s="19" t="str">
        <f t="shared" si="46"/>
        <v>S75CU0899S23358244</v>
      </c>
      <c r="L1319" s="18" t="s">
        <v>4</v>
      </c>
      <c r="M1319" s="18" t="s">
        <v>138</v>
      </c>
      <c r="N1319" s="19" t="s">
        <v>0</v>
      </c>
      <c r="O1319" s="18" t="s">
        <v>832</v>
      </c>
      <c r="P1319" s="20">
        <v>1</v>
      </c>
      <c r="Q1319" s="21">
        <v>287</v>
      </c>
      <c r="R1319" s="21">
        <f t="shared" si="47"/>
        <v>287</v>
      </c>
      <c r="S1319" s="89"/>
    </row>
    <row r="1320" spans="1:19" x14ac:dyDescent="0.2">
      <c r="A1320" s="14"/>
      <c r="B1320" s="15" t="s">
        <v>2932</v>
      </c>
      <c r="C1320" s="16" t="s">
        <v>2407</v>
      </c>
      <c r="D1320" s="17" t="s">
        <v>2402</v>
      </c>
      <c r="E1320" s="17" t="s">
        <v>2407</v>
      </c>
      <c r="F1320" s="19" t="s">
        <v>2962</v>
      </c>
      <c r="G1320" s="18" t="s">
        <v>831</v>
      </c>
      <c r="H1320" s="18" t="s">
        <v>322</v>
      </c>
      <c r="I1320" s="18" t="s">
        <v>190</v>
      </c>
      <c r="J1320" s="18" t="s">
        <v>290</v>
      </c>
      <c r="K1320" s="19" t="str">
        <f t="shared" si="46"/>
        <v>S75CU0899S23358244</v>
      </c>
      <c r="L1320" s="18" t="s">
        <v>4</v>
      </c>
      <c r="M1320" s="18" t="s">
        <v>138</v>
      </c>
      <c r="N1320" s="19" t="s">
        <v>5</v>
      </c>
      <c r="O1320" s="18" t="s">
        <v>833</v>
      </c>
      <c r="P1320" s="20">
        <v>1</v>
      </c>
      <c r="Q1320" s="21">
        <v>287</v>
      </c>
      <c r="R1320" s="21">
        <f t="shared" si="47"/>
        <v>287</v>
      </c>
      <c r="S1320" s="89"/>
    </row>
    <row r="1321" spans="1:19" x14ac:dyDescent="0.2">
      <c r="A1321" s="14"/>
      <c r="B1321" s="15" t="s">
        <v>2932</v>
      </c>
      <c r="C1321" s="16" t="s">
        <v>2407</v>
      </c>
      <c r="D1321" s="17" t="s">
        <v>2402</v>
      </c>
      <c r="E1321" s="17" t="s">
        <v>2407</v>
      </c>
      <c r="F1321" s="19" t="s">
        <v>2962</v>
      </c>
      <c r="G1321" s="18" t="s">
        <v>1927</v>
      </c>
      <c r="H1321" s="18" t="s">
        <v>180</v>
      </c>
      <c r="I1321" s="18" t="s">
        <v>74</v>
      </c>
      <c r="J1321" s="18" t="s">
        <v>55</v>
      </c>
      <c r="K1321" s="19" t="str">
        <f t="shared" si="46"/>
        <v>S75CU0900S21600694</v>
      </c>
      <c r="L1321" s="18" t="s">
        <v>4</v>
      </c>
      <c r="M1321" s="18" t="s">
        <v>130</v>
      </c>
      <c r="N1321" s="19" t="s">
        <v>20</v>
      </c>
      <c r="O1321" s="18" t="s">
        <v>1928</v>
      </c>
      <c r="P1321" s="20">
        <v>1</v>
      </c>
      <c r="Q1321" s="21">
        <v>192</v>
      </c>
      <c r="R1321" s="21">
        <f t="shared" si="47"/>
        <v>192</v>
      </c>
      <c r="S1321" s="89"/>
    </row>
    <row r="1322" spans="1:19" ht="41.1" customHeight="1" x14ac:dyDescent="0.2">
      <c r="A1322" s="94"/>
      <c r="B1322" s="15" t="s">
        <v>2932</v>
      </c>
      <c r="C1322" s="16" t="s">
        <v>2407</v>
      </c>
      <c r="D1322" s="17" t="s">
        <v>2402</v>
      </c>
      <c r="E1322" s="17" t="s">
        <v>2407</v>
      </c>
      <c r="F1322" s="19" t="s">
        <v>2962</v>
      </c>
      <c r="G1322" s="18" t="s">
        <v>615</v>
      </c>
      <c r="H1322" s="18" t="s">
        <v>616</v>
      </c>
      <c r="I1322" s="18" t="s">
        <v>1</v>
      </c>
      <c r="J1322" s="18" t="s">
        <v>2</v>
      </c>
      <c r="K1322" s="19" t="str">
        <f t="shared" si="46"/>
        <v>S75CU0913S16616100</v>
      </c>
      <c r="L1322" s="18" t="s">
        <v>4</v>
      </c>
      <c r="M1322" s="18" t="s">
        <v>617</v>
      </c>
      <c r="N1322" s="19" t="s">
        <v>6</v>
      </c>
      <c r="O1322" s="18" t="s">
        <v>1929</v>
      </c>
      <c r="P1322" s="20">
        <v>2</v>
      </c>
      <c r="Q1322" s="21">
        <v>223</v>
      </c>
      <c r="R1322" s="21">
        <f t="shared" si="47"/>
        <v>446</v>
      </c>
      <c r="S1322" s="89"/>
    </row>
    <row r="1323" spans="1:19" ht="41.1" customHeight="1" x14ac:dyDescent="0.2">
      <c r="A1323" s="95"/>
      <c r="B1323" s="15" t="s">
        <v>2932</v>
      </c>
      <c r="C1323" s="16" t="s">
        <v>2407</v>
      </c>
      <c r="D1323" s="17" t="s">
        <v>2402</v>
      </c>
      <c r="E1323" s="17" t="s">
        <v>2407</v>
      </c>
      <c r="F1323" s="19" t="s">
        <v>2962</v>
      </c>
      <c r="G1323" s="18" t="s">
        <v>615</v>
      </c>
      <c r="H1323" s="18" t="s">
        <v>616</v>
      </c>
      <c r="I1323" s="18" t="s">
        <v>78</v>
      </c>
      <c r="J1323" s="18" t="s">
        <v>29</v>
      </c>
      <c r="K1323" s="19" t="str">
        <f t="shared" si="46"/>
        <v>S75CU0913S16616305</v>
      </c>
      <c r="L1323" s="18" t="s">
        <v>4</v>
      </c>
      <c r="M1323" s="18" t="s">
        <v>617</v>
      </c>
      <c r="N1323" s="19" t="s">
        <v>84</v>
      </c>
      <c r="O1323" s="18" t="s">
        <v>1930</v>
      </c>
      <c r="P1323" s="20">
        <v>2</v>
      </c>
      <c r="Q1323" s="21">
        <v>223</v>
      </c>
      <c r="R1323" s="21">
        <f t="shared" si="47"/>
        <v>446</v>
      </c>
      <c r="S1323" s="89"/>
    </row>
    <row r="1324" spans="1:19" ht="41.1" customHeight="1" x14ac:dyDescent="0.2">
      <c r="A1324" s="95"/>
      <c r="B1324" s="15" t="s">
        <v>2932</v>
      </c>
      <c r="C1324" s="16" t="s">
        <v>2407</v>
      </c>
      <c r="D1324" s="17" t="s">
        <v>2402</v>
      </c>
      <c r="E1324" s="17" t="s">
        <v>2407</v>
      </c>
      <c r="F1324" s="19" t="s">
        <v>2962</v>
      </c>
      <c r="G1324" s="18" t="s">
        <v>615</v>
      </c>
      <c r="H1324" s="18" t="s">
        <v>616</v>
      </c>
      <c r="I1324" s="18" t="s">
        <v>78</v>
      </c>
      <c r="J1324" s="18" t="s">
        <v>29</v>
      </c>
      <c r="K1324" s="19" t="str">
        <f t="shared" si="46"/>
        <v>S75CU0913S16616305</v>
      </c>
      <c r="L1324" s="18" t="s">
        <v>4</v>
      </c>
      <c r="M1324" s="18" t="s">
        <v>617</v>
      </c>
      <c r="N1324" s="19" t="s">
        <v>20</v>
      </c>
      <c r="O1324" s="18" t="s">
        <v>1931</v>
      </c>
      <c r="P1324" s="20">
        <v>2</v>
      </c>
      <c r="Q1324" s="21">
        <v>223</v>
      </c>
      <c r="R1324" s="21">
        <f t="shared" si="47"/>
        <v>446</v>
      </c>
      <c r="S1324" s="89"/>
    </row>
    <row r="1325" spans="1:19" ht="41.1" customHeight="1" x14ac:dyDescent="0.2">
      <c r="A1325" s="95"/>
      <c r="B1325" s="15" t="s">
        <v>2932</v>
      </c>
      <c r="C1325" s="16" t="s">
        <v>2407</v>
      </c>
      <c r="D1325" s="17" t="s">
        <v>2402</v>
      </c>
      <c r="E1325" s="17" t="s">
        <v>2407</v>
      </c>
      <c r="F1325" s="19" t="s">
        <v>2962</v>
      </c>
      <c r="G1325" s="18" t="s">
        <v>615</v>
      </c>
      <c r="H1325" s="18" t="s">
        <v>616</v>
      </c>
      <c r="I1325" s="18" t="s">
        <v>78</v>
      </c>
      <c r="J1325" s="18" t="s">
        <v>29</v>
      </c>
      <c r="K1325" s="19" t="str">
        <f t="shared" si="46"/>
        <v>S75CU0913S16616305</v>
      </c>
      <c r="L1325" s="18" t="s">
        <v>4</v>
      </c>
      <c r="M1325" s="18" t="s">
        <v>617</v>
      </c>
      <c r="N1325" s="19" t="s">
        <v>6</v>
      </c>
      <c r="O1325" s="18" t="s">
        <v>1932</v>
      </c>
      <c r="P1325" s="20">
        <v>3</v>
      </c>
      <c r="Q1325" s="21">
        <v>223</v>
      </c>
      <c r="R1325" s="21">
        <f t="shared" si="47"/>
        <v>669</v>
      </c>
      <c r="S1325" s="89"/>
    </row>
    <row r="1326" spans="1:19" ht="41.1" customHeight="1" x14ac:dyDescent="0.2">
      <c r="A1326" s="95"/>
      <c r="B1326" s="15" t="s">
        <v>2932</v>
      </c>
      <c r="C1326" s="16" t="s">
        <v>2407</v>
      </c>
      <c r="D1326" s="17" t="s">
        <v>2402</v>
      </c>
      <c r="E1326" s="17" t="s">
        <v>2407</v>
      </c>
      <c r="F1326" s="19" t="s">
        <v>2962</v>
      </c>
      <c r="G1326" s="18" t="s">
        <v>615</v>
      </c>
      <c r="H1326" s="18" t="s">
        <v>616</v>
      </c>
      <c r="I1326" s="18" t="s">
        <v>78</v>
      </c>
      <c r="J1326" s="18" t="s">
        <v>29</v>
      </c>
      <c r="K1326" s="19" t="str">
        <f t="shared" si="46"/>
        <v>S75CU0913S16616305</v>
      </c>
      <c r="L1326" s="18" t="s">
        <v>4</v>
      </c>
      <c r="M1326" s="18" t="s">
        <v>617</v>
      </c>
      <c r="N1326" s="19" t="s">
        <v>0</v>
      </c>
      <c r="O1326" s="18" t="s">
        <v>1933</v>
      </c>
      <c r="P1326" s="20">
        <v>3</v>
      </c>
      <c r="Q1326" s="21">
        <v>223</v>
      </c>
      <c r="R1326" s="21">
        <f t="shared" si="47"/>
        <v>669</v>
      </c>
      <c r="S1326" s="89"/>
    </row>
    <row r="1327" spans="1:19" ht="41.1" customHeight="1" x14ac:dyDescent="0.2">
      <c r="A1327" s="97"/>
      <c r="B1327" s="15" t="s">
        <v>2932</v>
      </c>
      <c r="C1327" s="16" t="s">
        <v>2407</v>
      </c>
      <c r="D1327" s="17" t="s">
        <v>2402</v>
      </c>
      <c r="E1327" s="17" t="s">
        <v>2407</v>
      </c>
      <c r="F1327" s="19" t="s">
        <v>2962</v>
      </c>
      <c r="G1327" s="18" t="s">
        <v>615</v>
      </c>
      <c r="H1327" s="18" t="s">
        <v>616</v>
      </c>
      <c r="I1327" s="18" t="s">
        <v>18</v>
      </c>
      <c r="J1327" s="18" t="s">
        <v>25</v>
      </c>
      <c r="K1327" s="19" t="str">
        <f t="shared" si="46"/>
        <v>S75CU0913S16616900</v>
      </c>
      <c r="L1327" s="18" t="s">
        <v>4</v>
      </c>
      <c r="M1327" s="18" t="s">
        <v>617</v>
      </c>
      <c r="N1327" s="19" t="s">
        <v>0</v>
      </c>
      <c r="O1327" s="18" t="s">
        <v>1934</v>
      </c>
      <c r="P1327" s="20">
        <v>1</v>
      </c>
      <c r="Q1327" s="21">
        <v>223</v>
      </c>
      <c r="R1327" s="21">
        <f t="shared" si="47"/>
        <v>223</v>
      </c>
      <c r="S1327" s="89"/>
    </row>
    <row r="1328" spans="1:19" x14ac:dyDescent="0.2">
      <c r="A1328" s="94"/>
      <c r="B1328" s="15" t="s">
        <v>2932</v>
      </c>
      <c r="C1328" s="16" t="s">
        <v>2407</v>
      </c>
      <c r="D1328" s="17" t="s">
        <v>2402</v>
      </c>
      <c r="E1328" s="17" t="s">
        <v>2407</v>
      </c>
      <c r="F1328" s="19" t="s">
        <v>2962</v>
      </c>
      <c r="G1328" s="18" t="s">
        <v>834</v>
      </c>
      <c r="H1328" s="18" t="s">
        <v>835</v>
      </c>
      <c r="I1328" s="18" t="s">
        <v>176</v>
      </c>
      <c r="J1328" s="18" t="s">
        <v>28</v>
      </c>
      <c r="K1328" s="19" t="str">
        <f t="shared" si="46"/>
        <v>S75CU0915S16617172</v>
      </c>
      <c r="L1328" s="18" t="s">
        <v>4</v>
      </c>
      <c r="M1328" s="18" t="s">
        <v>130</v>
      </c>
      <c r="N1328" s="19" t="s">
        <v>20</v>
      </c>
      <c r="O1328" s="18" t="s">
        <v>836</v>
      </c>
      <c r="P1328" s="20">
        <v>5</v>
      </c>
      <c r="Q1328" s="21">
        <v>292</v>
      </c>
      <c r="R1328" s="21">
        <f t="shared" si="47"/>
        <v>1460</v>
      </c>
      <c r="S1328" s="89"/>
    </row>
    <row r="1329" spans="1:19" x14ac:dyDescent="0.2">
      <c r="A1329" s="95"/>
      <c r="B1329" s="15" t="s">
        <v>2932</v>
      </c>
      <c r="C1329" s="16" t="s">
        <v>2407</v>
      </c>
      <c r="D1329" s="17" t="s">
        <v>2402</v>
      </c>
      <c r="E1329" s="17" t="s">
        <v>2407</v>
      </c>
      <c r="F1329" s="19" t="s">
        <v>2962</v>
      </c>
      <c r="G1329" s="18" t="s">
        <v>834</v>
      </c>
      <c r="H1329" s="18" t="s">
        <v>835</v>
      </c>
      <c r="I1329" s="18" t="s">
        <v>176</v>
      </c>
      <c r="J1329" s="18" t="s">
        <v>28</v>
      </c>
      <c r="K1329" s="19" t="str">
        <f t="shared" si="46"/>
        <v>S75CU0915S16617172</v>
      </c>
      <c r="L1329" s="18" t="s">
        <v>4</v>
      </c>
      <c r="M1329" s="18" t="s">
        <v>130</v>
      </c>
      <c r="N1329" s="19" t="s">
        <v>6</v>
      </c>
      <c r="O1329" s="18" t="s">
        <v>837</v>
      </c>
      <c r="P1329" s="20">
        <v>2</v>
      </c>
      <c r="Q1329" s="21">
        <v>292</v>
      </c>
      <c r="R1329" s="21">
        <f t="shared" si="47"/>
        <v>584</v>
      </c>
      <c r="S1329" s="89"/>
    </row>
    <row r="1330" spans="1:19" x14ac:dyDescent="0.2">
      <c r="A1330" s="95"/>
      <c r="B1330" s="15" t="s">
        <v>2932</v>
      </c>
      <c r="C1330" s="16" t="s">
        <v>2407</v>
      </c>
      <c r="D1330" s="17" t="s">
        <v>2402</v>
      </c>
      <c r="E1330" s="17" t="s">
        <v>2407</v>
      </c>
      <c r="F1330" s="19" t="s">
        <v>2962</v>
      </c>
      <c r="G1330" s="18" t="s">
        <v>834</v>
      </c>
      <c r="H1330" s="18" t="s">
        <v>835</v>
      </c>
      <c r="I1330" s="18" t="s">
        <v>176</v>
      </c>
      <c r="J1330" s="18" t="s">
        <v>28</v>
      </c>
      <c r="K1330" s="19" t="str">
        <f t="shared" si="46"/>
        <v>S75CU0915S16617172</v>
      </c>
      <c r="L1330" s="18" t="s">
        <v>4</v>
      </c>
      <c r="M1330" s="18" t="s">
        <v>130</v>
      </c>
      <c r="N1330" s="19" t="s">
        <v>0</v>
      </c>
      <c r="O1330" s="18" t="s">
        <v>838</v>
      </c>
      <c r="P1330" s="20">
        <v>5</v>
      </c>
      <c r="Q1330" s="21">
        <v>292</v>
      </c>
      <c r="R1330" s="21">
        <f t="shared" si="47"/>
        <v>1460</v>
      </c>
      <c r="S1330" s="89"/>
    </row>
    <row r="1331" spans="1:19" x14ac:dyDescent="0.2">
      <c r="A1331" s="97"/>
      <c r="B1331" s="15" t="s">
        <v>2932</v>
      </c>
      <c r="C1331" s="16" t="s">
        <v>2407</v>
      </c>
      <c r="D1331" s="17" t="s">
        <v>2402</v>
      </c>
      <c r="E1331" s="17" t="s">
        <v>2407</v>
      </c>
      <c r="F1331" s="19" t="s">
        <v>2962</v>
      </c>
      <c r="G1331" s="18" t="s">
        <v>834</v>
      </c>
      <c r="H1331" s="18" t="s">
        <v>835</v>
      </c>
      <c r="I1331" s="18" t="s">
        <v>154</v>
      </c>
      <c r="J1331" s="18" t="s">
        <v>34</v>
      </c>
      <c r="K1331" s="19" t="str">
        <f t="shared" si="46"/>
        <v>S75CU0915S16617393</v>
      </c>
      <c r="L1331" s="18" t="s">
        <v>4</v>
      </c>
      <c r="M1331" s="18" t="s">
        <v>130</v>
      </c>
      <c r="N1331" s="19" t="s">
        <v>20</v>
      </c>
      <c r="O1331" s="18" t="s">
        <v>839</v>
      </c>
      <c r="P1331" s="20">
        <v>1</v>
      </c>
      <c r="Q1331" s="21">
        <v>292</v>
      </c>
      <c r="R1331" s="21">
        <f t="shared" si="47"/>
        <v>292</v>
      </c>
      <c r="S1331" s="89"/>
    </row>
    <row r="1332" spans="1:19" ht="155.1" customHeight="1" x14ac:dyDescent="0.2">
      <c r="A1332" s="14"/>
      <c r="B1332" s="15" t="s">
        <v>2932</v>
      </c>
      <c r="C1332" s="16" t="s">
        <v>2407</v>
      </c>
      <c r="D1332" s="17" t="s">
        <v>2402</v>
      </c>
      <c r="E1332" s="17" t="s">
        <v>2407</v>
      </c>
      <c r="F1332" s="19" t="s">
        <v>2962</v>
      </c>
      <c r="G1332" s="18" t="s">
        <v>840</v>
      </c>
      <c r="H1332" s="18" t="s">
        <v>180</v>
      </c>
      <c r="I1332" s="18" t="s">
        <v>148</v>
      </c>
      <c r="J1332" s="18" t="s">
        <v>55</v>
      </c>
      <c r="K1332" s="19" t="str">
        <f t="shared" si="46"/>
        <v>S75CU0927S21600703</v>
      </c>
      <c r="L1332" s="18" t="s">
        <v>4</v>
      </c>
      <c r="M1332" s="18" t="s">
        <v>130</v>
      </c>
      <c r="N1332" s="19" t="s">
        <v>20</v>
      </c>
      <c r="O1332" s="18" t="s">
        <v>841</v>
      </c>
      <c r="P1332" s="20">
        <v>1</v>
      </c>
      <c r="Q1332" s="21">
        <v>128</v>
      </c>
      <c r="R1332" s="21">
        <f t="shared" si="47"/>
        <v>128</v>
      </c>
      <c r="S1332" s="89"/>
    </row>
    <row r="1333" spans="1:19" x14ac:dyDescent="0.2">
      <c r="A1333" s="14"/>
      <c r="B1333" s="15" t="s">
        <v>2932</v>
      </c>
      <c r="C1333" s="16" t="s">
        <v>2407</v>
      </c>
      <c r="D1333" s="17" t="s">
        <v>2402</v>
      </c>
      <c r="E1333" s="17" t="s">
        <v>2407</v>
      </c>
      <c r="F1333" s="19" t="s">
        <v>2962</v>
      </c>
      <c r="G1333" s="18" t="s">
        <v>1935</v>
      </c>
      <c r="H1333" s="18" t="s">
        <v>116</v>
      </c>
      <c r="I1333" s="18" t="s">
        <v>18</v>
      </c>
      <c r="J1333" s="18" t="s">
        <v>25</v>
      </c>
      <c r="K1333" s="19" t="str">
        <f t="shared" si="46"/>
        <v>S75CU0930S22427900</v>
      </c>
      <c r="L1333" s="18" t="s">
        <v>4</v>
      </c>
      <c r="M1333" s="18" t="s">
        <v>130</v>
      </c>
      <c r="N1333" s="19" t="s">
        <v>20</v>
      </c>
      <c r="O1333" s="18" t="s">
        <v>1936</v>
      </c>
      <c r="P1333" s="20">
        <v>1</v>
      </c>
      <c r="Q1333" s="21">
        <v>141</v>
      </c>
      <c r="R1333" s="21">
        <f t="shared" si="47"/>
        <v>141</v>
      </c>
      <c r="S1333" s="89"/>
    </row>
    <row r="1334" spans="1:19" ht="60.95" customHeight="1" x14ac:dyDescent="0.2">
      <c r="A1334" s="94"/>
      <c r="B1334" s="15" t="s">
        <v>2932</v>
      </c>
      <c r="C1334" s="16" t="s">
        <v>2407</v>
      </c>
      <c r="D1334" s="17" t="s">
        <v>2402</v>
      </c>
      <c r="E1334" s="17" t="s">
        <v>2407</v>
      </c>
      <c r="F1334" s="19" t="s">
        <v>2962</v>
      </c>
      <c r="G1334" s="18" t="s">
        <v>998</v>
      </c>
      <c r="H1334" s="18" t="s">
        <v>116</v>
      </c>
      <c r="I1334" s="18" t="s">
        <v>1</v>
      </c>
      <c r="J1334" s="18" t="s">
        <v>2</v>
      </c>
      <c r="K1334" s="19" t="str">
        <f t="shared" si="46"/>
        <v>S75CU0938S22427100</v>
      </c>
      <c r="L1334" s="18" t="s">
        <v>4</v>
      </c>
      <c r="M1334" s="18" t="s">
        <v>130</v>
      </c>
      <c r="N1334" s="19" t="s">
        <v>20</v>
      </c>
      <c r="O1334" s="18" t="s">
        <v>1937</v>
      </c>
      <c r="P1334" s="20">
        <v>2</v>
      </c>
      <c r="Q1334" s="21">
        <v>137</v>
      </c>
      <c r="R1334" s="21">
        <f t="shared" si="47"/>
        <v>274</v>
      </c>
      <c r="S1334" s="89"/>
    </row>
    <row r="1335" spans="1:19" ht="60.95" customHeight="1" x14ac:dyDescent="0.2">
      <c r="A1335" s="95"/>
      <c r="B1335" s="15" t="s">
        <v>2932</v>
      </c>
      <c r="C1335" s="16" t="s">
        <v>2407</v>
      </c>
      <c r="D1335" s="17" t="s">
        <v>2402</v>
      </c>
      <c r="E1335" s="17" t="s">
        <v>2407</v>
      </c>
      <c r="F1335" s="19" t="s">
        <v>2962</v>
      </c>
      <c r="G1335" s="18" t="s">
        <v>998</v>
      </c>
      <c r="H1335" s="18" t="s">
        <v>116</v>
      </c>
      <c r="I1335" s="18" t="s">
        <v>97</v>
      </c>
      <c r="J1335" s="18" t="s">
        <v>29</v>
      </c>
      <c r="K1335" s="19" t="str">
        <f t="shared" si="46"/>
        <v>S75CU0938S22427307</v>
      </c>
      <c r="L1335" s="18" t="s">
        <v>4</v>
      </c>
      <c r="M1335" s="18" t="s">
        <v>130</v>
      </c>
      <c r="N1335" s="19" t="s">
        <v>84</v>
      </c>
      <c r="O1335" s="18" t="s">
        <v>1938</v>
      </c>
      <c r="P1335" s="20">
        <v>1</v>
      </c>
      <c r="Q1335" s="21">
        <v>137</v>
      </c>
      <c r="R1335" s="21">
        <f t="shared" si="47"/>
        <v>137</v>
      </c>
      <c r="S1335" s="89"/>
    </row>
    <row r="1336" spans="1:19" ht="60.95" customHeight="1" x14ac:dyDescent="0.2">
      <c r="A1336" s="97"/>
      <c r="B1336" s="15" t="s">
        <v>2932</v>
      </c>
      <c r="C1336" s="16" t="s">
        <v>2407</v>
      </c>
      <c r="D1336" s="17" t="s">
        <v>2402</v>
      </c>
      <c r="E1336" s="17" t="s">
        <v>2407</v>
      </c>
      <c r="F1336" s="19" t="s">
        <v>2962</v>
      </c>
      <c r="G1336" s="18" t="s">
        <v>998</v>
      </c>
      <c r="H1336" s="18" t="s">
        <v>116</v>
      </c>
      <c r="I1336" s="18" t="s">
        <v>97</v>
      </c>
      <c r="J1336" s="18" t="s">
        <v>29</v>
      </c>
      <c r="K1336" s="19" t="str">
        <f t="shared" si="46"/>
        <v>S75CU0938S22427307</v>
      </c>
      <c r="L1336" s="18" t="s">
        <v>4</v>
      </c>
      <c r="M1336" s="18" t="s">
        <v>130</v>
      </c>
      <c r="N1336" s="19" t="s">
        <v>20</v>
      </c>
      <c r="O1336" s="18" t="s">
        <v>1939</v>
      </c>
      <c r="P1336" s="20">
        <v>2</v>
      </c>
      <c r="Q1336" s="21">
        <v>137</v>
      </c>
      <c r="R1336" s="21">
        <f t="shared" si="47"/>
        <v>274</v>
      </c>
      <c r="S1336" s="89"/>
    </row>
    <row r="1337" spans="1:19" x14ac:dyDescent="0.2">
      <c r="A1337" s="14"/>
      <c r="B1337" s="15" t="s">
        <v>2932</v>
      </c>
      <c r="C1337" s="16" t="s">
        <v>2407</v>
      </c>
      <c r="D1337" s="17" t="s">
        <v>2402</v>
      </c>
      <c r="E1337" s="17" t="s">
        <v>2407</v>
      </c>
      <c r="F1337" s="19" t="s">
        <v>2962</v>
      </c>
      <c r="G1337" s="18" t="s">
        <v>842</v>
      </c>
      <c r="H1337" s="18" t="s">
        <v>322</v>
      </c>
      <c r="I1337" s="18" t="s">
        <v>18</v>
      </c>
      <c r="J1337" s="18" t="s">
        <v>25</v>
      </c>
      <c r="K1337" s="19" t="str">
        <f t="shared" si="46"/>
        <v>S75CU0945S23358900</v>
      </c>
      <c r="L1337" s="18" t="s">
        <v>4</v>
      </c>
      <c r="M1337" s="18" t="s">
        <v>138</v>
      </c>
      <c r="N1337" s="19" t="s">
        <v>20</v>
      </c>
      <c r="O1337" s="18" t="s">
        <v>843</v>
      </c>
      <c r="P1337" s="20">
        <v>1</v>
      </c>
      <c r="Q1337" s="21">
        <v>303</v>
      </c>
      <c r="R1337" s="21">
        <f t="shared" si="47"/>
        <v>303</v>
      </c>
      <c r="S1337" s="89"/>
    </row>
    <row r="1338" spans="1:19" ht="155.1" customHeight="1" x14ac:dyDescent="0.2">
      <c r="A1338" s="14"/>
      <c r="B1338" s="15" t="s">
        <v>2932</v>
      </c>
      <c r="C1338" s="16" t="s">
        <v>2407</v>
      </c>
      <c r="D1338" s="17" t="s">
        <v>2402</v>
      </c>
      <c r="E1338" s="17" t="s">
        <v>2407</v>
      </c>
      <c r="F1338" s="19" t="s">
        <v>2962</v>
      </c>
      <c r="G1338" s="18" t="s">
        <v>844</v>
      </c>
      <c r="H1338" s="18" t="s">
        <v>121</v>
      </c>
      <c r="I1338" s="18" t="s">
        <v>18</v>
      </c>
      <c r="J1338" s="18" t="s">
        <v>25</v>
      </c>
      <c r="K1338" s="19" t="str">
        <f t="shared" ref="K1338:K1401" si="48">+G1338&amp;H1338&amp;I1338</f>
        <v>S75CU0951S40320900</v>
      </c>
      <c r="L1338" s="18" t="s">
        <v>4</v>
      </c>
      <c r="M1338" s="18" t="s">
        <v>143</v>
      </c>
      <c r="N1338" s="19" t="s">
        <v>16</v>
      </c>
      <c r="O1338" s="18" t="s">
        <v>845</v>
      </c>
      <c r="P1338" s="20">
        <v>1</v>
      </c>
      <c r="Q1338" s="21">
        <v>381</v>
      </c>
      <c r="R1338" s="21">
        <f t="shared" ref="R1338:R1401" si="49">+Q1338*P1338</f>
        <v>381</v>
      </c>
      <c r="S1338" s="89"/>
    </row>
    <row r="1339" spans="1:19" ht="155.1" customHeight="1" x14ac:dyDescent="0.2">
      <c r="A1339" s="14"/>
      <c r="B1339" s="15" t="s">
        <v>2932</v>
      </c>
      <c r="C1339" s="16" t="s">
        <v>2407</v>
      </c>
      <c r="D1339" s="17" t="s">
        <v>2402</v>
      </c>
      <c r="E1339" s="17" t="s">
        <v>2407</v>
      </c>
      <c r="F1339" s="19" t="s">
        <v>2962</v>
      </c>
      <c r="G1339" s="18" t="s">
        <v>846</v>
      </c>
      <c r="H1339" s="18" t="s">
        <v>122</v>
      </c>
      <c r="I1339" s="18" t="s">
        <v>18</v>
      </c>
      <c r="J1339" s="18" t="s">
        <v>25</v>
      </c>
      <c r="K1339" s="19" t="str">
        <f t="shared" si="48"/>
        <v>S75CU0955S40249900</v>
      </c>
      <c r="L1339" s="18" t="s">
        <v>4</v>
      </c>
      <c r="M1339" s="18" t="s">
        <v>139</v>
      </c>
      <c r="N1339" s="19" t="s">
        <v>19</v>
      </c>
      <c r="O1339" s="18" t="s">
        <v>847</v>
      </c>
      <c r="P1339" s="20">
        <v>1</v>
      </c>
      <c r="Q1339" s="21">
        <v>340</v>
      </c>
      <c r="R1339" s="21">
        <f t="shared" si="49"/>
        <v>340</v>
      </c>
      <c r="S1339" s="89"/>
    </row>
    <row r="1340" spans="1:19" ht="36" customHeight="1" x14ac:dyDescent="0.2">
      <c r="A1340" s="94"/>
      <c r="B1340" s="15" t="s">
        <v>2932</v>
      </c>
      <c r="C1340" s="16" t="s">
        <v>2407</v>
      </c>
      <c r="D1340" s="17" t="s">
        <v>2402</v>
      </c>
      <c r="E1340" s="17" t="s">
        <v>2407</v>
      </c>
      <c r="F1340" s="19" t="s">
        <v>2962</v>
      </c>
      <c r="G1340" s="18" t="s">
        <v>1940</v>
      </c>
      <c r="H1340" s="18" t="s">
        <v>180</v>
      </c>
      <c r="I1340" s="18" t="s">
        <v>74</v>
      </c>
      <c r="J1340" s="18" t="s">
        <v>55</v>
      </c>
      <c r="K1340" s="19" t="str">
        <f t="shared" si="48"/>
        <v>S75CU0958S21600694</v>
      </c>
      <c r="L1340" s="18" t="s">
        <v>4</v>
      </c>
      <c r="M1340" s="18" t="s">
        <v>130</v>
      </c>
      <c r="N1340" s="19" t="s">
        <v>84</v>
      </c>
      <c r="O1340" s="18" t="s">
        <v>1941</v>
      </c>
      <c r="P1340" s="20">
        <v>1</v>
      </c>
      <c r="Q1340" s="21">
        <v>204</v>
      </c>
      <c r="R1340" s="21">
        <f t="shared" si="49"/>
        <v>204</v>
      </c>
      <c r="S1340" s="89"/>
    </row>
    <row r="1341" spans="1:19" ht="36" customHeight="1" x14ac:dyDescent="0.2">
      <c r="A1341" s="95"/>
      <c r="B1341" s="15" t="s">
        <v>2932</v>
      </c>
      <c r="C1341" s="16" t="s">
        <v>2407</v>
      </c>
      <c r="D1341" s="17" t="s">
        <v>2402</v>
      </c>
      <c r="E1341" s="17" t="s">
        <v>2407</v>
      </c>
      <c r="F1341" s="19" t="s">
        <v>2962</v>
      </c>
      <c r="G1341" s="18" t="s">
        <v>1940</v>
      </c>
      <c r="H1341" s="18" t="s">
        <v>180</v>
      </c>
      <c r="I1341" s="18" t="s">
        <v>74</v>
      </c>
      <c r="J1341" s="18" t="s">
        <v>55</v>
      </c>
      <c r="K1341" s="19" t="str">
        <f t="shared" si="48"/>
        <v>S75CU0958S21600694</v>
      </c>
      <c r="L1341" s="18" t="s">
        <v>4</v>
      </c>
      <c r="M1341" s="18" t="s">
        <v>130</v>
      </c>
      <c r="N1341" s="19" t="s">
        <v>20</v>
      </c>
      <c r="O1341" s="18" t="s">
        <v>1942</v>
      </c>
      <c r="P1341" s="20">
        <v>5</v>
      </c>
      <c r="Q1341" s="21">
        <v>204</v>
      </c>
      <c r="R1341" s="21">
        <f t="shared" si="49"/>
        <v>1020</v>
      </c>
      <c r="S1341" s="89"/>
    </row>
    <row r="1342" spans="1:19" ht="36" customHeight="1" x14ac:dyDescent="0.2">
      <c r="A1342" s="95"/>
      <c r="B1342" s="15" t="s">
        <v>2932</v>
      </c>
      <c r="C1342" s="16" t="s">
        <v>2407</v>
      </c>
      <c r="D1342" s="17" t="s">
        <v>2402</v>
      </c>
      <c r="E1342" s="17" t="s">
        <v>2407</v>
      </c>
      <c r="F1342" s="19" t="s">
        <v>2962</v>
      </c>
      <c r="G1342" s="18" t="s">
        <v>1940</v>
      </c>
      <c r="H1342" s="18" t="s">
        <v>180</v>
      </c>
      <c r="I1342" s="18" t="s">
        <v>74</v>
      </c>
      <c r="J1342" s="18" t="s">
        <v>55</v>
      </c>
      <c r="K1342" s="19" t="str">
        <f t="shared" si="48"/>
        <v>S75CU0958S21600694</v>
      </c>
      <c r="L1342" s="18" t="s">
        <v>4</v>
      </c>
      <c r="M1342" s="18" t="s">
        <v>130</v>
      </c>
      <c r="N1342" s="19" t="s">
        <v>6</v>
      </c>
      <c r="O1342" s="18" t="s">
        <v>1943</v>
      </c>
      <c r="P1342" s="20">
        <v>3</v>
      </c>
      <c r="Q1342" s="21">
        <v>204</v>
      </c>
      <c r="R1342" s="21">
        <f t="shared" si="49"/>
        <v>612</v>
      </c>
      <c r="S1342" s="89"/>
    </row>
    <row r="1343" spans="1:19" ht="36" customHeight="1" x14ac:dyDescent="0.2">
      <c r="A1343" s="97"/>
      <c r="B1343" s="15" t="s">
        <v>2932</v>
      </c>
      <c r="C1343" s="16" t="s">
        <v>2407</v>
      </c>
      <c r="D1343" s="17" t="s">
        <v>2402</v>
      </c>
      <c r="E1343" s="17" t="s">
        <v>2407</v>
      </c>
      <c r="F1343" s="19" t="s">
        <v>2962</v>
      </c>
      <c r="G1343" s="18" t="s">
        <v>1940</v>
      </c>
      <c r="H1343" s="18" t="s">
        <v>180</v>
      </c>
      <c r="I1343" s="18" t="s">
        <v>18</v>
      </c>
      <c r="J1343" s="18" t="s">
        <v>25</v>
      </c>
      <c r="K1343" s="19" t="str">
        <f t="shared" si="48"/>
        <v>S75CU0958S21600900</v>
      </c>
      <c r="L1343" s="18" t="s">
        <v>4</v>
      </c>
      <c r="M1343" s="18" t="s">
        <v>130</v>
      </c>
      <c r="N1343" s="19" t="s">
        <v>6</v>
      </c>
      <c r="O1343" s="18" t="s">
        <v>1944</v>
      </c>
      <c r="P1343" s="20">
        <v>1</v>
      </c>
      <c r="Q1343" s="21">
        <v>204</v>
      </c>
      <c r="R1343" s="21">
        <f t="shared" si="49"/>
        <v>204</v>
      </c>
      <c r="S1343" s="89"/>
    </row>
    <row r="1344" spans="1:19" ht="155.1" customHeight="1" x14ac:dyDescent="0.2">
      <c r="A1344" s="14"/>
      <c r="B1344" s="15" t="s">
        <v>2932</v>
      </c>
      <c r="C1344" s="16" t="s">
        <v>2407</v>
      </c>
      <c r="D1344" s="17" t="s">
        <v>2402</v>
      </c>
      <c r="E1344" s="17" t="s">
        <v>2407</v>
      </c>
      <c r="F1344" s="19" t="s">
        <v>2962</v>
      </c>
      <c r="G1344" s="18" t="s">
        <v>679</v>
      </c>
      <c r="H1344" s="18" t="s">
        <v>122</v>
      </c>
      <c r="I1344" s="18" t="s">
        <v>18</v>
      </c>
      <c r="J1344" s="18" t="s">
        <v>25</v>
      </c>
      <c r="K1344" s="19" t="str">
        <f t="shared" si="48"/>
        <v>S75CU0959S40249900</v>
      </c>
      <c r="L1344" s="18" t="s">
        <v>4</v>
      </c>
      <c r="M1344" s="18" t="s">
        <v>139</v>
      </c>
      <c r="N1344" s="19" t="s">
        <v>21</v>
      </c>
      <c r="O1344" s="18" t="s">
        <v>848</v>
      </c>
      <c r="P1344" s="20">
        <v>1</v>
      </c>
      <c r="Q1344" s="21">
        <v>297</v>
      </c>
      <c r="R1344" s="21">
        <f t="shared" si="49"/>
        <v>297</v>
      </c>
      <c r="S1344" s="89"/>
    </row>
    <row r="1345" spans="1:19" ht="155.1" customHeight="1" x14ac:dyDescent="0.2">
      <c r="A1345" s="14"/>
      <c r="B1345" s="15" t="s">
        <v>2932</v>
      </c>
      <c r="C1345" s="16" t="s">
        <v>2407</v>
      </c>
      <c r="D1345" s="17" t="s">
        <v>2402</v>
      </c>
      <c r="E1345" s="17" t="s">
        <v>2407</v>
      </c>
      <c r="F1345" s="19" t="s">
        <v>2962</v>
      </c>
      <c r="G1345" s="18" t="s">
        <v>849</v>
      </c>
      <c r="H1345" s="18" t="s">
        <v>121</v>
      </c>
      <c r="I1345" s="18" t="s">
        <v>18</v>
      </c>
      <c r="J1345" s="18" t="s">
        <v>25</v>
      </c>
      <c r="K1345" s="19" t="str">
        <f t="shared" si="48"/>
        <v>S75CU0973S40320900</v>
      </c>
      <c r="L1345" s="18" t="s">
        <v>4</v>
      </c>
      <c r="M1345" s="18" t="s">
        <v>143</v>
      </c>
      <c r="N1345" s="19" t="s">
        <v>16</v>
      </c>
      <c r="O1345" s="18" t="s">
        <v>850</v>
      </c>
      <c r="P1345" s="20">
        <v>1</v>
      </c>
      <c r="Q1345" s="21">
        <v>259</v>
      </c>
      <c r="R1345" s="21">
        <f t="shared" si="49"/>
        <v>259</v>
      </c>
      <c r="S1345" s="89"/>
    </row>
    <row r="1346" spans="1:19" ht="39.950000000000003" customHeight="1" x14ac:dyDescent="0.2">
      <c r="A1346" s="14"/>
      <c r="B1346" s="15" t="s">
        <v>2932</v>
      </c>
      <c r="C1346" s="16" t="s">
        <v>2407</v>
      </c>
      <c r="D1346" s="17" t="s">
        <v>2402</v>
      </c>
      <c r="E1346" s="17" t="s">
        <v>2407</v>
      </c>
      <c r="F1346" s="19" t="s">
        <v>2962</v>
      </c>
      <c r="G1346" s="18" t="s">
        <v>851</v>
      </c>
      <c r="H1346" s="18" t="s">
        <v>116</v>
      </c>
      <c r="I1346" s="18" t="s">
        <v>18</v>
      </c>
      <c r="J1346" s="18" t="s">
        <v>25</v>
      </c>
      <c r="K1346" s="19" t="str">
        <f t="shared" si="48"/>
        <v>S75CU0979S22427900</v>
      </c>
      <c r="L1346" s="18" t="s">
        <v>4</v>
      </c>
      <c r="M1346" s="18" t="s">
        <v>130</v>
      </c>
      <c r="N1346" s="19" t="s">
        <v>0</v>
      </c>
      <c r="O1346" s="18" t="s">
        <v>852</v>
      </c>
      <c r="P1346" s="20">
        <v>1</v>
      </c>
      <c r="Q1346" s="21">
        <v>172</v>
      </c>
      <c r="R1346" s="21">
        <f t="shared" si="49"/>
        <v>172</v>
      </c>
      <c r="S1346" s="89"/>
    </row>
    <row r="1347" spans="1:19" ht="44.1" customHeight="1" x14ac:dyDescent="0.2">
      <c r="A1347" s="14"/>
      <c r="B1347" s="15" t="s">
        <v>2932</v>
      </c>
      <c r="C1347" s="16" t="s">
        <v>2407</v>
      </c>
      <c r="D1347" s="17" t="s">
        <v>2402</v>
      </c>
      <c r="E1347" s="17" t="s">
        <v>2407</v>
      </c>
      <c r="F1347" s="19" t="s">
        <v>2962</v>
      </c>
      <c r="G1347" s="18" t="s">
        <v>853</v>
      </c>
      <c r="H1347" s="18" t="s">
        <v>116</v>
      </c>
      <c r="I1347" s="18" t="s">
        <v>18</v>
      </c>
      <c r="J1347" s="18" t="s">
        <v>25</v>
      </c>
      <c r="K1347" s="19" t="str">
        <f t="shared" si="48"/>
        <v>S75CU0980S22427900</v>
      </c>
      <c r="L1347" s="18" t="s">
        <v>4</v>
      </c>
      <c r="M1347" s="18" t="s">
        <v>130</v>
      </c>
      <c r="N1347" s="19" t="s">
        <v>20</v>
      </c>
      <c r="O1347" s="18" t="s">
        <v>854</v>
      </c>
      <c r="P1347" s="20">
        <v>1</v>
      </c>
      <c r="Q1347" s="21">
        <v>188</v>
      </c>
      <c r="R1347" s="21">
        <f t="shared" si="49"/>
        <v>188</v>
      </c>
      <c r="S1347" s="89"/>
    </row>
    <row r="1348" spans="1:19" ht="83.1" customHeight="1" x14ac:dyDescent="0.2">
      <c r="A1348" s="94"/>
      <c r="B1348" s="15" t="s">
        <v>2932</v>
      </c>
      <c r="C1348" s="16" t="s">
        <v>2407</v>
      </c>
      <c r="D1348" s="17" t="s">
        <v>2402</v>
      </c>
      <c r="E1348" s="17" t="s">
        <v>2407</v>
      </c>
      <c r="F1348" s="19" t="s">
        <v>2962</v>
      </c>
      <c r="G1348" s="18" t="s">
        <v>647</v>
      </c>
      <c r="H1348" s="18" t="s">
        <v>111</v>
      </c>
      <c r="I1348" s="18" t="s">
        <v>75</v>
      </c>
      <c r="J1348" s="18" t="s">
        <v>708</v>
      </c>
      <c r="K1348" s="19" t="str">
        <f t="shared" si="48"/>
        <v>S75CV0026S30341470</v>
      </c>
      <c r="L1348" s="18" t="s">
        <v>4</v>
      </c>
      <c r="M1348" s="18" t="s">
        <v>137</v>
      </c>
      <c r="N1348" s="18" t="s">
        <v>16</v>
      </c>
      <c r="O1348" s="18" t="s">
        <v>703</v>
      </c>
      <c r="P1348" s="20">
        <v>1</v>
      </c>
      <c r="Q1348" s="21">
        <v>333</v>
      </c>
      <c r="R1348" s="21">
        <f t="shared" si="49"/>
        <v>333</v>
      </c>
      <c r="S1348" s="89"/>
    </row>
    <row r="1349" spans="1:19" ht="83.1" customHeight="1" x14ac:dyDescent="0.2">
      <c r="A1349" s="97"/>
      <c r="B1349" s="15" t="s">
        <v>2932</v>
      </c>
      <c r="C1349" s="16" t="s">
        <v>2407</v>
      </c>
      <c r="D1349" s="17" t="s">
        <v>2402</v>
      </c>
      <c r="E1349" s="17" t="s">
        <v>2407</v>
      </c>
      <c r="F1349" s="19" t="s">
        <v>2962</v>
      </c>
      <c r="G1349" s="18" t="s">
        <v>647</v>
      </c>
      <c r="H1349" s="18" t="s">
        <v>111</v>
      </c>
      <c r="I1349" s="18" t="s">
        <v>75</v>
      </c>
      <c r="J1349" s="18" t="s">
        <v>708</v>
      </c>
      <c r="K1349" s="19" t="str">
        <f t="shared" si="48"/>
        <v>S75CV0026S30341470</v>
      </c>
      <c r="L1349" s="18" t="s">
        <v>4</v>
      </c>
      <c r="M1349" s="18" t="s">
        <v>137</v>
      </c>
      <c r="N1349" s="18" t="s">
        <v>13</v>
      </c>
      <c r="O1349" s="18" t="s">
        <v>704</v>
      </c>
      <c r="P1349" s="20">
        <v>1</v>
      </c>
      <c r="Q1349" s="21">
        <v>333</v>
      </c>
      <c r="R1349" s="21">
        <f t="shared" si="49"/>
        <v>333</v>
      </c>
      <c r="S1349" s="89"/>
    </row>
    <row r="1350" spans="1:19" ht="83.1" customHeight="1" x14ac:dyDescent="0.2">
      <c r="A1350" s="94"/>
      <c r="B1350" s="15" t="s">
        <v>2932</v>
      </c>
      <c r="C1350" s="16" t="s">
        <v>2407</v>
      </c>
      <c r="D1350" s="17" t="s">
        <v>2402</v>
      </c>
      <c r="E1350" s="17" t="s">
        <v>2407</v>
      </c>
      <c r="F1350" s="19" t="s">
        <v>2962</v>
      </c>
      <c r="G1350" s="18" t="s">
        <v>396</v>
      </c>
      <c r="H1350" s="18" t="s">
        <v>394</v>
      </c>
      <c r="I1350" s="18" t="s">
        <v>1</v>
      </c>
      <c r="J1350" s="18" t="s">
        <v>334</v>
      </c>
      <c r="K1350" s="19" t="str">
        <f t="shared" si="48"/>
        <v>S75CV0085S52079100</v>
      </c>
      <c r="L1350" s="18" t="s">
        <v>4</v>
      </c>
      <c r="M1350" s="18" t="s">
        <v>395</v>
      </c>
      <c r="N1350" s="18" t="s">
        <v>16</v>
      </c>
      <c r="O1350" s="18" t="s">
        <v>2008</v>
      </c>
      <c r="P1350" s="20">
        <v>1</v>
      </c>
      <c r="Q1350" s="21">
        <v>424</v>
      </c>
      <c r="R1350" s="21">
        <f t="shared" si="49"/>
        <v>424</v>
      </c>
      <c r="S1350" s="89"/>
    </row>
    <row r="1351" spans="1:19" ht="83.1" customHeight="1" x14ac:dyDescent="0.2">
      <c r="A1351" s="97"/>
      <c r="B1351" s="15" t="s">
        <v>2932</v>
      </c>
      <c r="C1351" s="16" t="s">
        <v>2407</v>
      </c>
      <c r="D1351" s="17" t="s">
        <v>2402</v>
      </c>
      <c r="E1351" s="17" t="s">
        <v>2407</v>
      </c>
      <c r="F1351" s="19" t="s">
        <v>2962</v>
      </c>
      <c r="G1351" s="18" t="s">
        <v>396</v>
      </c>
      <c r="H1351" s="18" t="s">
        <v>394</v>
      </c>
      <c r="I1351" s="18" t="s">
        <v>1</v>
      </c>
      <c r="J1351" s="18" t="s">
        <v>334</v>
      </c>
      <c r="K1351" s="19" t="str">
        <f t="shared" si="48"/>
        <v>S75CV0085S52079100</v>
      </c>
      <c r="L1351" s="18" t="s">
        <v>4</v>
      </c>
      <c r="M1351" s="18" t="s">
        <v>395</v>
      </c>
      <c r="N1351" s="18" t="s">
        <v>19</v>
      </c>
      <c r="O1351" s="18" t="s">
        <v>706</v>
      </c>
      <c r="P1351" s="20">
        <v>1</v>
      </c>
      <c r="Q1351" s="21">
        <v>424</v>
      </c>
      <c r="R1351" s="21">
        <f t="shared" si="49"/>
        <v>424</v>
      </c>
      <c r="S1351" s="89"/>
    </row>
    <row r="1352" spans="1:19" ht="155.1" customHeight="1" x14ac:dyDescent="0.2">
      <c r="A1352" s="14"/>
      <c r="B1352" s="15" t="s">
        <v>2932</v>
      </c>
      <c r="C1352" s="16" t="s">
        <v>2407</v>
      </c>
      <c r="D1352" s="17" t="s">
        <v>2402</v>
      </c>
      <c r="E1352" s="17" t="s">
        <v>2407</v>
      </c>
      <c r="F1352" s="19" t="s">
        <v>2962</v>
      </c>
      <c r="G1352" s="18" t="s">
        <v>648</v>
      </c>
      <c r="H1352" s="18" t="s">
        <v>359</v>
      </c>
      <c r="I1352" s="18" t="s">
        <v>18</v>
      </c>
      <c r="J1352" s="18" t="s">
        <v>96</v>
      </c>
      <c r="K1352" s="19" t="str">
        <f t="shared" si="48"/>
        <v>S75CV0109S23324900</v>
      </c>
      <c r="L1352" s="18" t="s">
        <v>4</v>
      </c>
      <c r="M1352" s="18" t="s">
        <v>141</v>
      </c>
      <c r="N1352" s="18" t="s">
        <v>6</v>
      </c>
      <c r="O1352" s="18" t="s">
        <v>2400</v>
      </c>
      <c r="P1352" s="20">
        <v>1</v>
      </c>
      <c r="Q1352" s="21">
        <v>423</v>
      </c>
      <c r="R1352" s="21">
        <f t="shared" si="49"/>
        <v>423</v>
      </c>
      <c r="S1352" s="89"/>
    </row>
    <row r="1353" spans="1:19" ht="155.1" customHeight="1" x14ac:dyDescent="0.2">
      <c r="A1353" s="14"/>
      <c r="B1353" s="15" t="s">
        <v>2932</v>
      </c>
      <c r="C1353" s="16" t="s">
        <v>2401</v>
      </c>
      <c r="D1353" s="17" t="s">
        <v>2402</v>
      </c>
      <c r="E1353" s="17" t="s">
        <v>2958</v>
      </c>
      <c r="F1353" s="19" t="s">
        <v>2962</v>
      </c>
      <c r="G1353" s="18" t="s">
        <v>248</v>
      </c>
      <c r="H1353" s="18" t="s">
        <v>247</v>
      </c>
      <c r="I1353" s="18" t="s">
        <v>210</v>
      </c>
      <c r="J1353" s="18" t="s">
        <v>35</v>
      </c>
      <c r="K1353" s="19" t="str">
        <f t="shared" si="48"/>
        <v>S75DL0590S48965217</v>
      </c>
      <c r="L1353" s="18" t="s">
        <v>4</v>
      </c>
      <c r="M1353" s="18" t="s">
        <v>139</v>
      </c>
      <c r="N1353" s="19" t="s">
        <v>12</v>
      </c>
      <c r="O1353" s="18" t="s">
        <v>583</v>
      </c>
      <c r="P1353" s="20">
        <v>1</v>
      </c>
      <c r="Q1353" s="21">
        <v>265</v>
      </c>
      <c r="R1353" s="21">
        <f t="shared" si="49"/>
        <v>265</v>
      </c>
      <c r="S1353" s="89"/>
    </row>
    <row r="1354" spans="1:19" ht="155.1" customHeight="1" x14ac:dyDescent="0.2">
      <c r="A1354" s="14"/>
      <c r="B1354" s="15" t="s">
        <v>2932</v>
      </c>
      <c r="C1354" s="16" t="s">
        <v>2401</v>
      </c>
      <c r="D1354" s="17" t="s">
        <v>2402</v>
      </c>
      <c r="E1354" s="17" t="s">
        <v>2958</v>
      </c>
      <c r="F1354" s="19" t="s">
        <v>2962</v>
      </c>
      <c r="G1354" s="18" t="s">
        <v>274</v>
      </c>
      <c r="H1354" s="18" t="s">
        <v>247</v>
      </c>
      <c r="I1354" s="18" t="s">
        <v>210</v>
      </c>
      <c r="J1354" s="18" t="s">
        <v>35</v>
      </c>
      <c r="K1354" s="19" t="str">
        <f t="shared" si="48"/>
        <v>S75DL0596S48965217</v>
      </c>
      <c r="L1354" s="18" t="s">
        <v>4</v>
      </c>
      <c r="M1354" s="18" t="s">
        <v>139</v>
      </c>
      <c r="N1354" s="19" t="s">
        <v>16</v>
      </c>
      <c r="O1354" s="18" t="s">
        <v>584</v>
      </c>
      <c r="P1354" s="20">
        <v>1</v>
      </c>
      <c r="Q1354" s="21">
        <v>455</v>
      </c>
      <c r="R1354" s="21">
        <f t="shared" si="49"/>
        <v>455</v>
      </c>
      <c r="S1354" s="89"/>
    </row>
    <row r="1355" spans="1:19" ht="155.1" customHeight="1" x14ac:dyDescent="0.2">
      <c r="A1355" s="14"/>
      <c r="B1355" s="15" t="s">
        <v>2932</v>
      </c>
      <c r="C1355" s="16" t="s">
        <v>2401</v>
      </c>
      <c r="D1355" s="17" t="s">
        <v>2402</v>
      </c>
      <c r="E1355" s="17" t="s">
        <v>2958</v>
      </c>
      <c r="F1355" s="19" t="s">
        <v>2962</v>
      </c>
      <c r="G1355" s="18" t="s">
        <v>2002</v>
      </c>
      <c r="H1355" s="18" t="s">
        <v>111</v>
      </c>
      <c r="I1355" s="18" t="s">
        <v>75</v>
      </c>
      <c r="J1355" s="18" t="s">
        <v>708</v>
      </c>
      <c r="K1355" s="19" t="str">
        <f t="shared" si="48"/>
        <v>S75DL0653S30341470</v>
      </c>
      <c r="L1355" s="18" t="s">
        <v>4</v>
      </c>
      <c r="M1355" s="18" t="s">
        <v>137</v>
      </c>
      <c r="N1355" s="18" t="s">
        <v>16</v>
      </c>
      <c r="O1355" s="18" t="s">
        <v>2383</v>
      </c>
      <c r="P1355" s="20">
        <v>1</v>
      </c>
      <c r="Q1355" s="21">
        <v>126</v>
      </c>
      <c r="R1355" s="21">
        <f t="shared" si="49"/>
        <v>126</v>
      </c>
      <c r="S1355" s="89"/>
    </row>
    <row r="1356" spans="1:19" ht="99.95" customHeight="1" x14ac:dyDescent="0.2">
      <c r="A1356" s="14"/>
      <c r="B1356" s="15" t="s">
        <v>2932</v>
      </c>
      <c r="C1356" s="16" t="s">
        <v>2407</v>
      </c>
      <c r="D1356" s="17" t="s">
        <v>2402</v>
      </c>
      <c r="E1356" s="17" t="s">
        <v>2407</v>
      </c>
      <c r="F1356" s="19" t="s">
        <v>2962</v>
      </c>
      <c r="G1356" s="18" t="s">
        <v>275</v>
      </c>
      <c r="H1356" s="18" t="s">
        <v>247</v>
      </c>
      <c r="I1356" s="18" t="s">
        <v>93</v>
      </c>
      <c r="J1356" s="18" t="s">
        <v>60</v>
      </c>
      <c r="K1356" s="19" t="str">
        <f t="shared" si="48"/>
        <v>S75FP0056S48965358</v>
      </c>
      <c r="L1356" s="18" t="s">
        <v>4</v>
      </c>
      <c r="M1356" s="18" t="s">
        <v>139</v>
      </c>
      <c r="N1356" s="19" t="s">
        <v>16</v>
      </c>
      <c r="O1356" s="18" t="s">
        <v>585</v>
      </c>
      <c r="P1356" s="20">
        <v>1</v>
      </c>
      <c r="Q1356" s="21">
        <v>520</v>
      </c>
      <c r="R1356" s="21">
        <f t="shared" si="49"/>
        <v>520</v>
      </c>
      <c r="S1356" s="89"/>
    </row>
    <row r="1357" spans="1:19" ht="155.1" customHeight="1" x14ac:dyDescent="0.2">
      <c r="A1357" s="14"/>
      <c r="B1357" s="15" t="s">
        <v>2932</v>
      </c>
      <c r="C1357" s="16" t="s">
        <v>2407</v>
      </c>
      <c r="D1357" s="17" t="s">
        <v>2402</v>
      </c>
      <c r="E1357" s="17" t="s">
        <v>2407</v>
      </c>
      <c r="F1357" s="19" t="s">
        <v>2962</v>
      </c>
      <c r="G1357" s="18" t="s">
        <v>397</v>
      </c>
      <c r="H1357" s="18" t="s">
        <v>394</v>
      </c>
      <c r="I1357" s="18" t="s">
        <v>1</v>
      </c>
      <c r="J1357" s="18" t="s">
        <v>334</v>
      </c>
      <c r="K1357" s="19" t="str">
        <f t="shared" si="48"/>
        <v>S75FP0071S52079100</v>
      </c>
      <c r="L1357" s="18" t="s">
        <v>4</v>
      </c>
      <c r="M1357" s="18" t="s">
        <v>395</v>
      </c>
      <c r="N1357" s="18" t="s">
        <v>16</v>
      </c>
      <c r="O1357" s="18" t="s">
        <v>2009</v>
      </c>
      <c r="P1357" s="20">
        <v>1</v>
      </c>
      <c r="Q1357" s="21">
        <v>388</v>
      </c>
      <c r="R1357" s="21">
        <f t="shared" si="49"/>
        <v>388</v>
      </c>
      <c r="S1357" s="89"/>
    </row>
    <row r="1358" spans="1:19" ht="155.1" customHeight="1" x14ac:dyDescent="0.2">
      <c r="A1358" s="14"/>
      <c r="B1358" s="15" t="s">
        <v>2932</v>
      </c>
      <c r="C1358" s="16" t="s">
        <v>2407</v>
      </c>
      <c r="D1358" s="17" t="s">
        <v>2402</v>
      </c>
      <c r="E1358" s="17" t="s">
        <v>2407</v>
      </c>
      <c r="F1358" s="19" t="s">
        <v>2962</v>
      </c>
      <c r="G1358" s="18" t="s">
        <v>249</v>
      </c>
      <c r="H1358" s="18" t="s">
        <v>237</v>
      </c>
      <c r="I1358" s="18" t="s">
        <v>32</v>
      </c>
      <c r="J1358" s="18" t="s">
        <v>238</v>
      </c>
      <c r="K1358" s="19" t="str">
        <f t="shared" si="48"/>
        <v>S75FZ0028S48946001F</v>
      </c>
      <c r="L1358" s="18" t="s">
        <v>4</v>
      </c>
      <c r="M1358" s="18" t="s">
        <v>128</v>
      </c>
      <c r="N1358" s="19" t="s">
        <v>16</v>
      </c>
      <c r="O1358" s="18" t="s">
        <v>384</v>
      </c>
      <c r="P1358" s="20">
        <v>1</v>
      </c>
      <c r="Q1358" s="21">
        <v>679</v>
      </c>
      <c r="R1358" s="21">
        <f t="shared" si="49"/>
        <v>679</v>
      </c>
      <c r="S1358" s="89"/>
    </row>
    <row r="1359" spans="1:19" ht="83.1" customHeight="1" x14ac:dyDescent="0.2">
      <c r="A1359" s="94"/>
      <c r="B1359" s="15" t="s">
        <v>2932</v>
      </c>
      <c r="C1359" s="16" t="s">
        <v>2407</v>
      </c>
      <c r="D1359" s="17" t="s">
        <v>2402</v>
      </c>
      <c r="E1359" s="17" t="s">
        <v>2407</v>
      </c>
      <c r="F1359" s="19" t="s">
        <v>2962</v>
      </c>
      <c r="G1359" s="18" t="s">
        <v>855</v>
      </c>
      <c r="H1359" s="18" t="s">
        <v>625</v>
      </c>
      <c r="I1359" s="18" t="s">
        <v>33</v>
      </c>
      <c r="J1359" s="18" t="s">
        <v>89</v>
      </c>
      <c r="K1359" s="19" t="str">
        <f t="shared" si="48"/>
        <v>S75FZ0033STN836961</v>
      </c>
      <c r="L1359" s="18" t="s">
        <v>4</v>
      </c>
      <c r="M1359" s="18" t="s">
        <v>626</v>
      </c>
      <c r="N1359" s="19" t="s">
        <v>13</v>
      </c>
      <c r="O1359" s="18" t="s">
        <v>856</v>
      </c>
      <c r="P1359" s="20">
        <v>1</v>
      </c>
      <c r="Q1359" s="21">
        <v>265</v>
      </c>
      <c r="R1359" s="21">
        <f t="shared" si="49"/>
        <v>265</v>
      </c>
      <c r="S1359" s="89"/>
    </row>
    <row r="1360" spans="1:19" ht="83.1" customHeight="1" x14ac:dyDescent="0.2">
      <c r="A1360" s="97"/>
      <c r="B1360" s="15" t="s">
        <v>2932</v>
      </c>
      <c r="C1360" s="16" t="s">
        <v>2407</v>
      </c>
      <c r="D1360" s="17" t="s">
        <v>2402</v>
      </c>
      <c r="E1360" s="17" t="s">
        <v>2407</v>
      </c>
      <c r="F1360" s="19" t="s">
        <v>2962</v>
      </c>
      <c r="G1360" s="18" t="s">
        <v>855</v>
      </c>
      <c r="H1360" s="18" t="s">
        <v>625</v>
      </c>
      <c r="I1360" s="18" t="s">
        <v>33</v>
      </c>
      <c r="J1360" s="18" t="s">
        <v>89</v>
      </c>
      <c r="K1360" s="19" t="str">
        <f t="shared" si="48"/>
        <v>S75FZ0033STN836961</v>
      </c>
      <c r="L1360" s="18" t="s">
        <v>4</v>
      </c>
      <c r="M1360" s="18" t="s">
        <v>626</v>
      </c>
      <c r="N1360" s="19" t="s">
        <v>12</v>
      </c>
      <c r="O1360" s="18" t="s">
        <v>857</v>
      </c>
      <c r="P1360" s="20">
        <v>1</v>
      </c>
      <c r="Q1360" s="21">
        <v>265</v>
      </c>
      <c r="R1360" s="21">
        <f t="shared" si="49"/>
        <v>265</v>
      </c>
      <c r="S1360" s="89"/>
    </row>
    <row r="1361" spans="1:19" ht="155.1" customHeight="1" x14ac:dyDescent="0.2">
      <c r="A1361" s="14"/>
      <c r="B1361" s="15" t="s">
        <v>2932</v>
      </c>
      <c r="C1361" s="16" t="s">
        <v>2407</v>
      </c>
      <c r="D1361" s="17" t="s">
        <v>2402</v>
      </c>
      <c r="E1361" s="17" t="s">
        <v>2407</v>
      </c>
      <c r="F1361" s="19" t="s">
        <v>2962</v>
      </c>
      <c r="G1361" s="18" t="s">
        <v>624</v>
      </c>
      <c r="H1361" s="18" t="s">
        <v>625</v>
      </c>
      <c r="I1361" s="18" t="s">
        <v>33</v>
      </c>
      <c r="J1361" s="18" t="s">
        <v>89</v>
      </c>
      <c r="K1361" s="19" t="str">
        <f t="shared" si="48"/>
        <v>S75FZ0034STN836961</v>
      </c>
      <c r="L1361" s="18" t="s">
        <v>4</v>
      </c>
      <c r="M1361" s="18" t="s">
        <v>626</v>
      </c>
      <c r="N1361" s="18" t="s">
        <v>16</v>
      </c>
      <c r="O1361" s="18" t="s">
        <v>2010</v>
      </c>
      <c r="P1361" s="20">
        <v>1</v>
      </c>
      <c r="Q1361" s="21">
        <v>265</v>
      </c>
      <c r="R1361" s="21">
        <f t="shared" si="49"/>
        <v>265</v>
      </c>
      <c r="S1361" s="89"/>
    </row>
    <row r="1362" spans="1:19" ht="89.1" customHeight="1" x14ac:dyDescent="0.2">
      <c r="A1362" s="94"/>
      <c r="B1362" s="15" t="s">
        <v>2932</v>
      </c>
      <c r="C1362" s="16" t="s">
        <v>2407</v>
      </c>
      <c r="D1362" s="17" t="s">
        <v>2402</v>
      </c>
      <c r="E1362" s="17" t="s">
        <v>2407</v>
      </c>
      <c r="F1362" s="19" t="s">
        <v>2962</v>
      </c>
      <c r="G1362" s="18" t="s">
        <v>650</v>
      </c>
      <c r="H1362" s="18" t="s">
        <v>649</v>
      </c>
      <c r="I1362" s="18" t="s">
        <v>33</v>
      </c>
      <c r="J1362" s="18" t="s">
        <v>286</v>
      </c>
      <c r="K1362" s="19" t="str">
        <f t="shared" si="48"/>
        <v>S75FZ0036STN837961</v>
      </c>
      <c r="L1362" s="18" t="s">
        <v>4</v>
      </c>
      <c r="M1362" s="18" t="s">
        <v>323</v>
      </c>
      <c r="N1362" s="19" t="s">
        <v>16</v>
      </c>
      <c r="O1362" s="18" t="s">
        <v>858</v>
      </c>
      <c r="P1362" s="20">
        <v>4</v>
      </c>
      <c r="Q1362" s="21">
        <v>287</v>
      </c>
      <c r="R1362" s="21">
        <f t="shared" si="49"/>
        <v>1148</v>
      </c>
      <c r="S1362" s="89"/>
    </row>
    <row r="1363" spans="1:19" ht="89.1" customHeight="1" x14ac:dyDescent="0.2">
      <c r="A1363" s="95"/>
      <c r="B1363" s="15" t="s">
        <v>2932</v>
      </c>
      <c r="C1363" s="16" t="s">
        <v>2407</v>
      </c>
      <c r="D1363" s="17" t="s">
        <v>2402</v>
      </c>
      <c r="E1363" s="17" t="s">
        <v>2407</v>
      </c>
      <c r="F1363" s="19" t="s">
        <v>2962</v>
      </c>
      <c r="G1363" s="18" t="s">
        <v>650</v>
      </c>
      <c r="H1363" s="18" t="s">
        <v>649</v>
      </c>
      <c r="I1363" s="18" t="s">
        <v>33</v>
      </c>
      <c r="J1363" s="18" t="s">
        <v>286</v>
      </c>
      <c r="K1363" s="19" t="str">
        <f t="shared" si="48"/>
        <v>S75FZ0036STN837961</v>
      </c>
      <c r="L1363" s="18" t="s">
        <v>4</v>
      </c>
      <c r="M1363" s="18" t="s">
        <v>323</v>
      </c>
      <c r="N1363" s="19" t="s">
        <v>12</v>
      </c>
      <c r="O1363" s="18" t="s">
        <v>859</v>
      </c>
      <c r="P1363" s="20">
        <v>1</v>
      </c>
      <c r="Q1363" s="21">
        <v>287</v>
      </c>
      <c r="R1363" s="21">
        <f t="shared" si="49"/>
        <v>287</v>
      </c>
      <c r="S1363" s="89"/>
    </row>
    <row r="1364" spans="1:19" ht="89.1" customHeight="1" x14ac:dyDescent="0.2">
      <c r="A1364" s="97"/>
      <c r="B1364" s="15" t="s">
        <v>2932</v>
      </c>
      <c r="C1364" s="16" t="s">
        <v>2407</v>
      </c>
      <c r="D1364" s="17" t="s">
        <v>2402</v>
      </c>
      <c r="E1364" s="17" t="s">
        <v>2407</v>
      </c>
      <c r="F1364" s="19" t="s">
        <v>2962</v>
      </c>
      <c r="G1364" s="18" t="s">
        <v>650</v>
      </c>
      <c r="H1364" s="18" t="s">
        <v>649</v>
      </c>
      <c r="I1364" s="18" t="s">
        <v>33</v>
      </c>
      <c r="J1364" s="18" t="s">
        <v>286</v>
      </c>
      <c r="K1364" s="19" t="str">
        <f t="shared" si="48"/>
        <v>S75FZ0036STN837961</v>
      </c>
      <c r="L1364" s="18" t="s">
        <v>4</v>
      </c>
      <c r="M1364" s="18" t="s">
        <v>323</v>
      </c>
      <c r="N1364" s="19" t="s">
        <v>19</v>
      </c>
      <c r="O1364" s="18" t="s">
        <v>860</v>
      </c>
      <c r="P1364" s="20">
        <v>2</v>
      </c>
      <c r="Q1364" s="21">
        <v>287</v>
      </c>
      <c r="R1364" s="21">
        <f t="shared" si="49"/>
        <v>574</v>
      </c>
      <c r="S1364" s="89"/>
    </row>
    <row r="1365" spans="1:19" x14ac:dyDescent="0.2">
      <c r="A1365" s="94"/>
      <c r="B1365" s="15" t="s">
        <v>2932</v>
      </c>
      <c r="C1365" s="16" t="s">
        <v>3</v>
      </c>
      <c r="D1365" s="17" t="s">
        <v>2402</v>
      </c>
      <c r="E1365" s="17" t="s">
        <v>2958</v>
      </c>
      <c r="F1365" s="19" t="s">
        <v>2962</v>
      </c>
      <c r="G1365" s="18" t="s">
        <v>1945</v>
      </c>
      <c r="H1365" s="18" t="s">
        <v>180</v>
      </c>
      <c r="I1365" s="18" t="s">
        <v>1</v>
      </c>
      <c r="J1365" s="18" t="s">
        <v>2</v>
      </c>
      <c r="K1365" s="19" t="str">
        <f t="shared" si="48"/>
        <v>S75GC0961S21600100</v>
      </c>
      <c r="L1365" s="18" t="s">
        <v>4</v>
      </c>
      <c r="M1365" s="18" t="s">
        <v>130</v>
      </c>
      <c r="N1365" s="19" t="s">
        <v>0</v>
      </c>
      <c r="O1365" s="18" t="s">
        <v>1946</v>
      </c>
      <c r="P1365" s="20">
        <v>2</v>
      </c>
      <c r="Q1365" s="21">
        <v>165</v>
      </c>
      <c r="R1365" s="21">
        <f t="shared" si="49"/>
        <v>330</v>
      </c>
      <c r="S1365" s="89"/>
    </row>
    <row r="1366" spans="1:19" x14ac:dyDescent="0.2">
      <c r="A1366" s="95"/>
      <c r="B1366" s="15" t="s">
        <v>2932</v>
      </c>
      <c r="C1366" s="16" t="s">
        <v>3</v>
      </c>
      <c r="D1366" s="17" t="s">
        <v>2402</v>
      </c>
      <c r="E1366" s="17" t="s">
        <v>2958</v>
      </c>
      <c r="F1366" s="19" t="s">
        <v>2962</v>
      </c>
      <c r="G1366" s="18" t="s">
        <v>1945</v>
      </c>
      <c r="H1366" s="18" t="s">
        <v>180</v>
      </c>
      <c r="I1366" s="18" t="s">
        <v>718</v>
      </c>
      <c r="J1366" s="18" t="s">
        <v>35</v>
      </c>
      <c r="K1366" s="19" t="str">
        <f t="shared" si="48"/>
        <v>S75GC0961S21600231</v>
      </c>
      <c r="L1366" s="18" t="s">
        <v>4</v>
      </c>
      <c r="M1366" s="18" t="s">
        <v>130</v>
      </c>
      <c r="N1366" s="19" t="s">
        <v>20</v>
      </c>
      <c r="O1366" s="18" t="s">
        <v>1947</v>
      </c>
      <c r="P1366" s="20">
        <v>7</v>
      </c>
      <c r="Q1366" s="21">
        <v>165</v>
      </c>
      <c r="R1366" s="21">
        <f t="shared" si="49"/>
        <v>1155</v>
      </c>
      <c r="S1366" s="89"/>
    </row>
    <row r="1367" spans="1:19" x14ac:dyDescent="0.2">
      <c r="A1367" s="95"/>
      <c r="B1367" s="15" t="s">
        <v>2932</v>
      </c>
      <c r="C1367" s="16" t="s">
        <v>3</v>
      </c>
      <c r="D1367" s="17" t="s">
        <v>2402</v>
      </c>
      <c r="E1367" s="17" t="s">
        <v>2958</v>
      </c>
      <c r="F1367" s="19" t="s">
        <v>2962</v>
      </c>
      <c r="G1367" s="18" t="s">
        <v>1945</v>
      </c>
      <c r="H1367" s="18" t="s">
        <v>180</v>
      </c>
      <c r="I1367" s="18" t="s">
        <v>718</v>
      </c>
      <c r="J1367" s="18" t="s">
        <v>35</v>
      </c>
      <c r="K1367" s="19" t="str">
        <f t="shared" si="48"/>
        <v>S75GC0961S21600231</v>
      </c>
      <c r="L1367" s="18" t="s">
        <v>4</v>
      </c>
      <c r="M1367" s="18" t="s">
        <v>130</v>
      </c>
      <c r="N1367" s="19" t="s">
        <v>6</v>
      </c>
      <c r="O1367" s="18" t="s">
        <v>1948</v>
      </c>
      <c r="P1367" s="20">
        <v>7</v>
      </c>
      <c r="Q1367" s="21">
        <v>165</v>
      </c>
      <c r="R1367" s="21">
        <f t="shared" si="49"/>
        <v>1155</v>
      </c>
      <c r="S1367" s="89"/>
    </row>
    <row r="1368" spans="1:19" x14ac:dyDescent="0.2">
      <c r="A1368" s="95"/>
      <c r="B1368" s="15" t="s">
        <v>2932</v>
      </c>
      <c r="C1368" s="16" t="s">
        <v>3</v>
      </c>
      <c r="D1368" s="17" t="s">
        <v>2402</v>
      </c>
      <c r="E1368" s="17" t="s">
        <v>2958</v>
      </c>
      <c r="F1368" s="19" t="s">
        <v>2962</v>
      </c>
      <c r="G1368" s="18" t="s">
        <v>1945</v>
      </c>
      <c r="H1368" s="18" t="s">
        <v>180</v>
      </c>
      <c r="I1368" s="18" t="s">
        <v>718</v>
      </c>
      <c r="J1368" s="18" t="s">
        <v>35</v>
      </c>
      <c r="K1368" s="19" t="str">
        <f t="shared" si="48"/>
        <v>S75GC0961S21600231</v>
      </c>
      <c r="L1368" s="18" t="s">
        <v>4</v>
      </c>
      <c r="M1368" s="18" t="s">
        <v>130</v>
      </c>
      <c r="N1368" s="19" t="s">
        <v>0</v>
      </c>
      <c r="O1368" s="18" t="s">
        <v>1949</v>
      </c>
      <c r="P1368" s="20">
        <v>6</v>
      </c>
      <c r="Q1368" s="21">
        <v>165</v>
      </c>
      <c r="R1368" s="21">
        <f t="shared" si="49"/>
        <v>990</v>
      </c>
      <c r="S1368" s="89"/>
    </row>
    <row r="1369" spans="1:19" x14ac:dyDescent="0.2">
      <c r="A1369" s="95"/>
      <c r="B1369" s="15" t="s">
        <v>2932</v>
      </c>
      <c r="C1369" s="16" t="s">
        <v>3</v>
      </c>
      <c r="D1369" s="17" t="s">
        <v>2402</v>
      </c>
      <c r="E1369" s="17" t="s">
        <v>2958</v>
      </c>
      <c r="F1369" s="19" t="s">
        <v>2962</v>
      </c>
      <c r="G1369" s="18" t="s">
        <v>1945</v>
      </c>
      <c r="H1369" s="18" t="s">
        <v>180</v>
      </c>
      <c r="I1369" s="18" t="s">
        <v>718</v>
      </c>
      <c r="J1369" s="18" t="s">
        <v>35</v>
      </c>
      <c r="K1369" s="19" t="str">
        <f t="shared" si="48"/>
        <v>S75GC0961S21600231</v>
      </c>
      <c r="L1369" s="18" t="s">
        <v>4</v>
      </c>
      <c r="M1369" s="18" t="s">
        <v>130</v>
      </c>
      <c r="N1369" s="19" t="s">
        <v>5</v>
      </c>
      <c r="O1369" s="18" t="s">
        <v>1950</v>
      </c>
      <c r="P1369" s="20">
        <v>2</v>
      </c>
      <c r="Q1369" s="21">
        <v>165</v>
      </c>
      <c r="R1369" s="21">
        <f t="shared" si="49"/>
        <v>330</v>
      </c>
      <c r="S1369" s="89"/>
    </row>
    <row r="1370" spans="1:19" x14ac:dyDescent="0.2">
      <c r="A1370" s="95"/>
      <c r="B1370" s="15" t="s">
        <v>2932</v>
      </c>
      <c r="C1370" s="16" t="s">
        <v>3</v>
      </c>
      <c r="D1370" s="17" t="s">
        <v>2402</v>
      </c>
      <c r="E1370" s="17" t="s">
        <v>2958</v>
      </c>
      <c r="F1370" s="19" t="s">
        <v>2962</v>
      </c>
      <c r="G1370" s="18" t="s">
        <v>1945</v>
      </c>
      <c r="H1370" s="18" t="s">
        <v>180</v>
      </c>
      <c r="I1370" s="18" t="s">
        <v>74</v>
      </c>
      <c r="J1370" s="18" t="s">
        <v>55</v>
      </c>
      <c r="K1370" s="19" t="str">
        <f t="shared" si="48"/>
        <v>S75GC0961S21600694</v>
      </c>
      <c r="L1370" s="18" t="s">
        <v>4</v>
      </c>
      <c r="M1370" s="18" t="s">
        <v>130</v>
      </c>
      <c r="N1370" s="19" t="s">
        <v>6</v>
      </c>
      <c r="O1370" s="18" t="s">
        <v>1951</v>
      </c>
      <c r="P1370" s="20">
        <v>1</v>
      </c>
      <c r="Q1370" s="21">
        <v>165</v>
      </c>
      <c r="R1370" s="21">
        <f t="shared" si="49"/>
        <v>165</v>
      </c>
      <c r="S1370" s="89"/>
    </row>
    <row r="1371" spans="1:19" x14ac:dyDescent="0.2">
      <c r="A1371" s="97"/>
      <c r="B1371" s="15" t="s">
        <v>2932</v>
      </c>
      <c r="C1371" s="16" t="s">
        <v>3</v>
      </c>
      <c r="D1371" s="17" t="s">
        <v>2402</v>
      </c>
      <c r="E1371" s="17" t="s">
        <v>2958</v>
      </c>
      <c r="F1371" s="19" t="s">
        <v>2962</v>
      </c>
      <c r="G1371" s="18" t="s">
        <v>1945</v>
      </c>
      <c r="H1371" s="18" t="s">
        <v>180</v>
      </c>
      <c r="I1371" s="18" t="s">
        <v>74</v>
      </c>
      <c r="J1371" s="18" t="s">
        <v>55</v>
      </c>
      <c r="K1371" s="19" t="str">
        <f t="shared" si="48"/>
        <v>S75GC0961S21600694</v>
      </c>
      <c r="L1371" s="18" t="s">
        <v>4</v>
      </c>
      <c r="M1371" s="18" t="s">
        <v>130</v>
      </c>
      <c r="N1371" s="19" t="s">
        <v>0</v>
      </c>
      <c r="O1371" s="18" t="s">
        <v>1952</v>
      </c>
      <c r="P1371" s="20">
        <v>1</v>
      </c>
      <c r="Q1371" s="21">
        <v>165</v>
      </c>
      <c r="R1371" s="21">
        <f t="shared" si="49"/>
        <v>165</v>
      </c>
      <c r="S1371" s="89"/>
    </row>
    <row r="1372" spans="1:19" x14ac:dyDescent="0.2">
      <c r="A1372" s="94"/>
      <c r="B1372" s="15" t="s">
        <v>2932</v>
      </c>
      <c r="C1372" s="16" t="s">
        <v>3</v>
      </c>
      <c r="D1372" s="17" t="s">
        <v>2402</v>
      </c>
      <c r="E1372" s="17" t="s">
        <v>2958</v>
      </c>
      <c r="F1372" s="19" t="s">
        <v>2962</v>
      </c>
      <c r="G1372" s="18" t="s">
        <v>1953</v>
      </c>
      <c r="H1372" s="18" t="s">
        <v>180</v>
      </c>
      <c r="I1372" s="18" t="s">
        <v>1</v>
      </c>
      <c r="J1372" s="18" t="s">
        <v>2</v>
      </c>
      <c r="K1372" s="19" t="str">
        <f t="shared" si="48"/>
        <v>S75GC0962S21600100</v>
      </c>
      <c r="L1372" s="18" t="s">
        <v>4</v>
      </c>
      <c r="M1372" s="18" t="s">
        <v>130</v>
      </c>
      <c r="N1372" s="19" t="s">
        <v>6</v>
      </c>
      <c r="O1372" s="18" t="s">
        <v>1954</v>
      </c>
      <c r="P1372" s="20">
        <v>2</v>
      </c>
      <c r="Q1372" s="21">
        <v>165</v>
      </c>
      <c r="R1372" s="21">
        <f t="shared" si="49"/>
        <v>330</v>
      </c>
      <c r="S1372" s="89"/>
    </row>
    <row r="1373" spans="1:19" x14ac:dyDescent="0.2">
      <c r="A1373" s="95"/>
      <c r="B1373" s="15" t="s">
        <v>2932</v>
      </c>
      <c r="C1373" s="16" t="s">
        <v>3</v>
      </c>
      <c r="D1373" s="17" t="s">
        <v>2402</v>
      </c>
      <c r="E1373" s="17" t="s">
        <v>2958</v>
      </c>
      <c r="F1373" s="19" t="s">
        <v>2962</v>
      </c>
      <c r="G1373" s="18" t="s">
        <v>1953</v>
      </c>
      <c r="H1373" s="18" t="s">
        <v>180</v>
      </c>
      <c r="I1373" s="18" t="s">
        <v>718</v>
      </c>
      <c r="J1373" s="18" t="s">
        <v>35</v>
      </c>
      <c r="K1373" s="19" t="str">
        <f t="shared" si="48"/>
        <v>S75GC0962S21600231</v>
      </c>
      <c r="L1373" s="18" t="s">
        <v>4</v>
      </c>
      <c r="M1373" s="18" t="s">
        <v>130</v>
      </c>
      <c r="N1373" s="19" t="s">
        <v>84</v>
      </c>
      <c r="O1373" s="18" t="s">
        <v>1955</v>
      </c>
      <c r="P1373" s="20">
        <v>1</v>
      </c>
      <c r="Q1373" s="21">
        <v>165</v>
      </c>
      <c r="R1373" s="21">
        <f t="shared" si="49"/>
        <v>165</v>
      </c>
      <c r="S1373" s="89"/>
    </row>
    <row r="1374" spans="1:19" x14ac:dyDescent="0.2">
      <c r="A1374" s="95"/>
      <c r="B1374" s="15" t="s">
        <v>2932</v>
      </c>
      <c r="C1374" s="16" t="s">
        <v>3</v>
      </c>
      <c r="D1374" s="17" t="s">
        <v>2402</v>
      </c>
      <c r="E1374" s="17" t="s">
        <v>2958</v>
      </c>
      <c r="F1374" s="19" t="s">
        <v>2962</v>
      </c>
      <c r="G1374" s="18" t="s">
        <v>1953</v>
      </c>
      <c r="H1374" s="18" t="s">
        <v>180</v>
      </c>
      <c r="I1374" s="18" t="s">
        <v>718</v>
      </c>
      <c r="J1374" s="18" t="s">
        <v>35</v>
      </c>
      <c r="K1374" s="19" t="str">
        <f t="shared" si="48"/>
        <v>S75GC0962S21600231</v>
      </c>
      <c r="L1374" s="18" t="s">
        <v>4</v>
      </c>
      <c r="M1374" s="18" t="s">
        <v>130</v>
      </c>
      <c r="N1374" s="19" t="s">
        <v>6</v>
      </c>
      <c r="O1374" s="18" t="s">
        <v>1956</v>
      </c>
      <c r="P1374" s="20">
        <v>1</v>
      </c>
      <c r="Q1374" s="21">
        <v>165</v>
      </c>
      <c r="R1374" s="21">
        <f t="shared" si="49"/>
        <v>165</v>
      </c>
      <c r="S1374" s="89"/>
    </row>
    <row r="1375" spans="1:19" x14ac:dyDescent="0.2">
      <c r="A1375" s="95"/>
      <c r="B1375" s="15" t="s">
        <v>2932</v>
      </c>
      <c r="C1375" s="16" t="s">
        <v>3</v>
      </c>
      <c r="D1375" s="17" t="s">
        <v>2402</v>
      </c>
      <c r="E1375" s="17" t="s">
        <v>2958</v>
      </c>
      <c r="F1375" s="19" t="s">
        <v>2962</v>
      </c>
      <c r="G1375" s="18" t="s">
        <v>1953</v>
      </c>
      <c r="H1375" s="18" t="s">
        <v>180</v>
      </c>
      <c r="I1375" s="18" t="s">
        <v>718</v>
      </c>
      <c r="J1375" s="18" t="s">
        <v>35</v>
      </c>
      <c r="K1375" s="19" t="str">
        <f t="shared" si="48"/>
        <v>S75GC0962S21600231</v>
      </c>
      <c r="L1375" s="18" t="s">
        <v>4</v>
      </c>
      <c r="M1375" s="18" t="s">
        <v>130</v>
      </c>
      <c r="N1375" s="19" t="s">
        <v>0</v>
      </c>
      <c r="O1375" s="18" t="s">
        <v>1957</v>
      </c>
      <c r="P1375" s="20">
        <v>1</v>
      </c>
      <c r="Q1375" s="21">
        <v>165</v>
      </c>
      <c r="R1375" s="21">
        <f t="shared" si="49"/>
        <v>165</v>
      </c>
      <c r="S1375" s="89"/>
    </row>
    <row r="1376" spans="1:19" x14ac:dyDescent="0.2">
      <c r="A1376" s="95"/>
      <c r="B1376" s="15" t="s">
        <v>2932</v>
      </c>
      <c r="C1376" s="16" t="s">
        <v>3</v>
      </c>
      <c r="D1376" s="17" t="s">
        <v>2402</v>
      </c>
      <c r="E1376" s="17" t="s">
        <v>2958</v>
      </c>
      <c r="F1376" s="19" t="s">
        <v>2962</v>
      </c>
      <c r="G1376" s="18" t="s">
        <v>1953</v>
      </c>
      <c r="H1376" s="18" t="s">
        <v>180</v>
      </c>
      <c r="I1376" s="18" t="s">
        <v>74</v>
      </c>
      <c r="J1376" s="18" t="s">
        <v>55</v>
      </c>
      <c r="K1376" s="19" t="str">
        <f t="shared" si="48"/>
        <v>S75GC0962S21600694</v>
      </c>
      <c r="L1376" s="18" t="s">
        <v>4</v>
      </c>
      <c r="M1376" s="18" t="s">
        <v>130</v>
      </c>
      <c r="N1376" s="19" t="s">
        <v>84</v>
      </c>
      <c r="O1376" s="18" t="s">
        <v>1958</v>
      </c>
      <c r="P1376" s="20">
        <v>1</v>
      </c>
      <c r="Q1376" s="21">
        <v>165</v>
      </c>
      <c r="R1376" s="21">
        <f t="shared" si="49"/>
        <v>165</v>
      </c>
      <c r="S1376" s="89"/>
    </row>
    <row r="1377" spans="1:19" x14ac:dyDescent="0.2">
      <c r="A1377" s="95"/>
      <c r="B1377" s="15" t="s">
        <v>2932</v>
      </c>
      <c r="C1377" s="16" t="s">
        <v>3</v>
      </c>
      <c r="D1377" s="17" t="s">
        <v>2402</v>
      </c>
      <c r="E1377" s="17" t="s">
        <v>2958</v>
      </c>
      <c r="F1377" s="19" t="s">
        <v>2962</v>
      </c>
      <c r="G1377" s="18" t="s">
        <v>1953</v>
      </c>
      <c r="H1377" s="18" t="s">
        <v>180</v>
      </c>
      <c r="I1377" s="18" t="s">
        <v>74</v>
      </c>
      <c r="J1377" s="18" t="s">
        <v>55</v>
      </c>
      <c r="K1377" s="19" t="str">
        <f t="shared" si="48"/>
        <v>S75GC0962S21600694</v>
      </c>
      <c r="L1377" s="18" t="s">
        <v>4</v>
      </c>
      <c r="M1377" s="18" t="s">
        <v>130</v>
      </c>
      <c r="N1377" s="19" t="s">
        <v>20</v>
      </c>
      <c r="O1377" s="18" t="s">
        <v>1959</v>
      </c>
      <c r="P1377" s="20">
        <v>2</v>
      </c>
      <c r="Q1377" s="21">
        <v>165</v>
      </c>
      <c r="R1377" s="21">
        <f t="shared" si="49"/>
        <v>330</v>
      </c>
      <c r="S1377" s="89"/>
    </row>
    <row r="1378" spans="1:19" x14ac:dyDescent="0.2">
      <c r="A1378" s="95"/>
      <c r="B1378" s="15" t="s">
        <v>2932</v>
      </c>
      <c r="C1378" s="16" t="s">
        <v>3</v>
      </c>
      <c r="D1378" s="17" t="s">
        <v>2402</v>
      </c>
      <c r="E1378" s="17" t="s">
        <v>2958</v>
      </c>
      <c r="F1378" s="19" t="s">
        <v>2962</v>
      </c>
      <c r="G1378" s="18" t="s">
        <v>1953</v>
      </c>
      <c r="H1378" s="18" t="s">
        <v>180</v>
      </c>
      <c r="I1378" s="18" t="s">
        <v>74</v>
      </c>
      <c r="J1378" s="18" t="s">
        <v>55</v>
      </c>
      <c r="K1378" s="19" t="str">
        <f t="shared" si="48"/>
        <v>S75GC0962S21600694</v>
      </c>
      <c r="L1378" s="18" t="s">
        <v>4</v>
      </c>
      <c r="M1378" s="18" t="s">
        <v>130</v>
      </c>
      <c r="N1378" s="19" t="s">
        <v>0</v>
      </c>
      <c r="O1378" s="18" t="s">
        <v>1960</v>
      </c>
      <c r="P1378" s="20">
        <v>2</v>
      </c>
      <c r="Q1378" s="21">
        <v>165</v>
      </c>
      <c r="R1378" s="21">
        <f t="shared" si="49"/>
        <v>330</v>
      </c>
      <c r="S1378" s="89"/>
    </row>
    <row r="1379" spans="1:19" x14ac:dyDescent="0.2">
      <c r="A1379" s="97"/>
      <c r="B1379" s="15" t="s">
        <v>2932</v>
      </c>
      <c r="C1379" s="16" t="s">
        <v>3</v>
      </c>
      <c r="D1379" s="17" t="s">
        <v>2402</v>
      </c>
      <c r="E1379" s="17" t="s">
        <v>2958</v>
      </c>
      <c r="F1379" s="19" t="s">
        <v>2962</v>
      </c>
      <c r="G1379" s="18" t="s">
        <v>1953</v>
      </c>
      <c r="H1379" s="18" t="s">
        <v>180</v>
      </c>
      <c r="I1379" s="18" t="s">
        <v>74</v>
      </c>
      <c r="J1379" s="18" t="s">
        <v>55</v>
      </c>
      <c r="K1379" s="19" t="str">
        <f t="shared" si="48"/>
        <v>S75GC0962S21600694</v>
      </c>
      <c r="L1379" s="18" t="s">
        <v>4</v>
      </c>
      <c r="M1379" s="18" t="s">
        <v>130</v>
      </c>
      <c r="N1379" s="19" t="s">
        <v>5</v>
      </c>
      <c r="O1379" s="18" t="s">
        <v>1961</v>
      </c>
      <c r="P1379" s="20">
        <v>1</v>
      </c>
      <c r="Q1379" s="21">
        <v>165</v>
      </c>
      <c r="R1379" s="21">
        <f t="shared" si="49"/>
        <v>165</v>
      </c>
      <c r="S1379" s="89"/>
    </row>
    <row r="1380" spans="1:19" ht="155.1" customHeight="1" x14ac:dyDescent="0.2">
      <c r="A1380" s="14"/>
      <c r="B1380" s="15" t="s">
        <v>2932</v>
      </c>
      <c r="C1380" s="16" t="s">
        <v>3</v>
      </c>
      <c r="D1380" s="17" t="s">
        <v>2402</v>
      </c>
      <c r="E1380" s="17" t="s">
        <v>2958</v>
      </c>
      <c r="F1380" s="19" t="s">
        <v>2962</v>
      </c>
      <c r="G1380" s="18" t="s">
        <v>1962</v>
      </c>
      <c r="H1380" s="18" t="s">
        <v>116</v>
      </c>
      <c r="I1380" s="18" t="s">
        <v>1</v>
      </c>
      <c r="J1380" s="18" t="s">
        <v>2</v>
      </c>
      <c r="K1380" s="19" t="str">
        <f t="shared" si="48"/>
        <v>S75GC0981S22427100</v>
      </c>
      <c r="L1380" s="18" t="s">
        <v>4</v>
      </c>
      <c r="M1380" s="18" t="s">
        <v>130</v>
      </c>
      <c r="N1380" s="18" t="s">
        <v>0</v>
      </c>
      <c r="O1380" s="18" t="s">
        <v>2379</v>
      </c>
      <c r="P1380" s="20">
        <v>1</v>
      </c>
      <c r="Q1380" s="21">
        <v>80</v>
      </c>
      <c r="R1380" s="21">
        <f t="shared" si="49"/>
        <v>80</v>
      </c>
      <c r="S1380" s="89"/>
    </row>
    <row r="1381" spans="1:19" x14ac:dyDescent="0.2">
      <c r="A1381" s="14"/>
      <c r="B1381" s="15" t="s">
        <v>2932</v>
      </c>
      <c r="C1381" s="16" t="s">
        <v>3</v>
      </c>
      <c r="D1381" s="17" t="s">
        <v>2402</v>
      </c>
      <c r="E1381" s="17" t="s">
        <v>2958</v>
      </c>
      <c r="F1381" s="19" t="s">
        <v>2962</v>
      </c>
      <c r="G1381" s="18" t="s">
        <v>1963</v>
      </c>
      <c r="H1381" s="18" t="s">
        <v>116</v>
      </c>
      <c r="I1381" s="18" t="s">
        <v>18</v>
      </c>
      <c r="J1381" s="18" t="s">
        <v>25</v>
      </c>
      <c r="K1381" s="19" t="str">
        <f t="shared" si="48"/>
        <v>S75GC0987S22427900</v>
      </c>
      <c r="L1381" s="18" t="s">
        <v>4</v>
      </c>
      <c r="M1381" s="18" t="s">
        <v>130</v>
      </c>
      <c r="N1381" s="19" t="s">
        <v>20</v>
      </c>
      <c r="O1381" s="18" t="s">
        <v>1964</v>
      </c>
      <c r="P1381" s="20">
        <v>1</v>
      </c>
      <c r="Q1381" s="21">
        <v>159</v>
      </c>
      <c r="R1381" s="21">
        <f t="shared" si="49"/>
        <v>159</v>
      </c>
      <c r="S1381" s="89"/>
    </row>
    <row r="1382" spans="1:19" x14ac:dyDescent="0.2">
      <c r="A1382" s="14"/>
      <c r="B1382" s="15" t="s">
        <v>2932</v>
      </c>
      <c r="C1382" s="16" t="s">
        <v>3</v>
      </c>
      <c r="D1382" s="17" t="s">
        <v>2402</v>
      </c>
      <c r="E1382" s="17" t="s">
        <v>2958</v>
      </c>
      <c r="F1382" s="19" t="s">
        <v>2962</v>
      </c>
      <c r="G1382" s="18" t="s">
        <v>1965</v>
      </c>
      <c r="H1382" s="18" t="s">
        <v>118</v>
      </c>
      <c r="I1382" s="18" t="s">
        <v>43</v>
      </c>
      <c r="J1382" s="18" t="s">
        <v>225</v>
      </c>
      <c r="K1382" s="19" t="str">
        <f t="shared" si="48"/>
        <v>S75GD0004S22146857M</v>
      </c>
      <c r="L1382" s="18" t="s">
        <v>4</v>
      </c>
      <c r="M1382" s="18" t="s">
        <v>146</v>
      </c>
      <c r="N1382" s="19" t="s">
        <v>20</v>
      </c>
      <c r="O1382" s="18" t="s">
        <v>1966</v>
      </c>
      <c r="P1382" s="20">
        <v>4</v>
      </c>
      <c r="Q1382" s="21">
        <v>190</v>
      </c>
      <c r="R1382" s="21">
        <f t="shared" si="49"/>
        <v>760</v>
      </c>
      <c r="S1382" s="89"/>
    </row>
    <row r="1383" spans="1:19" ht="155.1" customHeight="1" x14ac:dyDescent="0.2">
      <c r="A1383" s="14"/>
      <c r="B1383" s="15" t="s">
        <v>2932</v>
      </c>
      <c r="C1383" s="16" t="s">
        <v>2403</v>
      </c>
      <c r="D1383" s="17" t="s">
        <v>2402</v>
      </c>
      <c r="E1383" s="17" t="s">
        <v>2958</v>
      </c>
      <c r="F1383" s="19" t="s">
        <v>2962</v>
      </c>
      <c r="G1383" s="18" t="s">
        <v>344</v>
      </c>
      <c r="H1383" s="18" t="s">
        <v>343</v>
      </c>
      <c r="I1383" s="18" t="s">
        <v>79</v>
      </c>
      <c r="J1383" s="18" t="s">
        <v>225</v>
      </c>
      <c r="K1383" s="19" t="str">
        <f t="shared" si="48"/>
        <v>S75HA0820S16378859M</v>
      </c>
      <c r="L1383" s="18" t="s">
        <v>72</v>
      </c>
      <c r="M1383" s="18" t="s">
        <v>129</v>
      </c>
      <c r="N1383" s="19" t="s">
        <v>7</v>
      </c>
      <c r="O1383" s="18" t="s">
        <v>586</v>
      </c>
      <c r="P1383" s="20">
        <v>1</v>
      </c>
      <c r="Q1383" s="21">
        <v>149</v>
      </c>
      <c r="R1383" s="21">
        <f t="shared" si="49"/>
        <v>149</v>
      </c>
      <c r="S1383" s="89"/>
    </row>
    <row r="1384" spans="1:19" ht="155.1" customHeight="1" x14ac:dyDescent="0.2">
      <c r="A1384" s="14"/>
      <c r="B1384" s="15" t="s">
        <v>2932</v>
      </c>
      <c r="C1384" s="16" t="s">
        <v>2403</v>
      </c>
      <c r="D1384" s="17" t="s">
        <v>2402</v>
      </c>
      <c r="E1384" s="17" t="s">
        <v>2958</v>
      </c>
      <c r="F1384" s="19" t="s">
        <v>2962</v>
      </c>
      <c r="G1384" s="18" t="s">
        <v>345</v>
      </c>
      <c r="H1384" s="18" t="s">
        <v>125</v>
      </c>
      <c r="I1384" s="18" t="s">
        <v>63</v>
      </c>
      <c r="J1384" s="18" t="s">
        <v>587</v>
      </c>
      <c r="K1384" s="19" t="str">
        <f t="shared" si="48"/>
        <v>S75HA0823S14586972</v>
      </c>
      <c r="L1384" s="18" t="s">
        <v>72</v>
      </c>
      <c r="M1384" s="18" t="s">
        <v>129</v>
      </c>
      <c r="N1384" s="19" t="s">
        <v>20</v>
      </c>
      <c r="O1384" s="18" t="s">
        <v>588</v>
      </c>
      <c r="P1384" s="20">
        <v>1</v>
      </c>
      <c r="Q1384" s="21">
        <v>157</v>
      </c>
      <c r="R1384" s="21">
        <f t="shared" si="49"/>
        <v>157</v>
      </c>
      <c r="S1384" s="89"/>
    </row>
    <row r="1385" spans="1:19" ht="155.1" customHeight="1" x14ac:dyDescent="0.2">
      <c r="A1385" s="14"/>
      <c r="B1385" s="15" t="s">
        <v>2932</v>
      </c>
      <c r="C1385" s="16" t="s">
        <v>2403</v>
      </c>
      <c r="D1385" s="17" t="s">
        <v>2402</v>
      </c>
      <c r="E1385" s="17" t="s">
        <v>2958</v>
      </c>
      <c r="F1385" s="19" t="s">
        <v>2962</v>
      </c>
      <c r="G1385" s="18" t="s">
        <v>1967</v>
      </c>
      <c r="H1385" s="18" t="s">
        <v>319</v>
      </c>
      <c r="I1385" s="18" t="s">
        <v>18</v>
      </c>
      <c r="J1385" s="18" t="s">
        <v>25</v>
      </c>
      <c r="K1385" s="19" t="str">
        <f t="shared" si="48"/>
        <v>S75HA0842S16579900</v>
      </c>
      <c r="L1385" s="18" t="s">
        <v>72</v>
      </c>
      <c r="M1385" s="18" t="s">
        <v>134</v>
      </c>
      <c r="N1385" s="19" t="s">
        <v>20</v>
      </c>
      <c r="O1385" s="18" t="s">
        <v>1968</v>
      </c>
      <c r="P1385" s="20">
        <v>1</v>
      </c>
      <c r="Q1385" s="21">
        <v>181</v>
      </c>
      <c r="R1385" s="21">
        <f t="shared" si="49"/>
        <v>181</v>
      </c>
      <c r="S1385" s="89"/>
    </row>
    <row r="1386" spans="1:19" ht="155.1" customHeight="1" x14ac:dyDescent="0.2">
      <c r="A1386" s="14"/>
      <c r="B1386" s="15" t="s">
        <v>2932</v>
      </c>
      <c r="C1386" s="16" t="s">
        <v>2403</v>
      </c>
      <c r="D1386" s="17" t="s">
        <v>2402</v>
      </c>
      <c r="E1386" s="17" t="s">
        <v>2958</v>
      </c>
      <c r="F1386" s="19" t="s">
        <v>2962</v>
      </c>
      <c r="G1386" s="18" t="s">
        <v>1969</v>
      </c>
      <c r="H1386" s="18" t="s">
        <v>125</v>
      </c>
      <c r="I1386" s="18" t="s">
        <v>18</v>
      </c>
      <c r="J1386" s="18" t="s">
        <v>25</v>
      </c>
      <c r="K1386" s="19" t="str">
        <f t="shared" si="48"/>
        <v>S75HA0849S14586900</v>
      </c>
      <c r="L1386" s="18" t="s">
        <v>72</v>
      </c>
      <c r="M1386" s="18" t="s">
        <v>129</v>
      </c>
      <c r="N1386" s="19" t="s">
        <v>20</v>
      </c>
      <c r="O1386" s="18" t="s">
        <v>1970</v>
      </c>
      <c r="P1386" s="20">
        <v>1</v>
      </c>
      <c r="Q1386" s="21">
        <v>149</v>
      </c>
      <c r="R1386" s="21">
        <f t="shared" si="49"/>
        <v>149</v>
      </c>
      <c r="S1386" s="89"/>
    </row>
    <row r="1387" spans="1:19" ht="155.1" customHeight="1" x14ac:dyDescent="0.2">
      <c r="A1387" s="14"/>
      <c r="B1387" s="15" t="s">
        <v>2932</v>
      </c>
      <c r="C1387" s="16" t="s">
        <v>2403</v>
      </c>
      <c r="D1387" s="17" t="s">
        <v>2402</v>
      </c>
      <c r="E1387" s="17" t="s">
        <v>2958</v>
      </c>
      <c r="F1387" s="19" t="s">
        <v>2962</v>
      </c>
      <c r="G1387" s="18" t="s">
        <v>1971</v>
      </c>
      <c r="H1387" s="18" t="s">
        <v>125</v>
      </c>
      <c r="I1387" s="18" t="s">
        <v>53</v>
      </c>
      <c r="J1387" s="18" t="s">
        <v>54</v>
      </c>
      <c r="K1387" s="19" t="str">
        <f t="shared" si="48"/>
        <v>S75HA0850S14586124</v>
      </c>
      <c r="L1387" s="18" t="s">
        <v>72</v>
      </c>
      <c r="M1387" s="18" t="s">
        <v>129</v>
      </c>
      <c r="N1387" s="19" t="s">
        <v>20</v>
      </c>
      <c r="O1387" s="18" t="s">
        <v>1972</v>
      </c>
      <c r="P1387" s="20">
        <v>1</v>
      </c>
      <c r="Q1387" s="21">
        <v>165</v>
      </c>
      <c r="R1387" s="21">
        <f t="shared" si="49"/>
        <v>165</v>
      </c>
      <c r="S1387" s="89"/>
    </row>
    <row r="1388" spans="1:19" ht="155.1" customHeight="1" x14ac:dyDescent="0.2">
      <c r="A1388" s="14"/>
      <c r="B1388" s="15" t="s">
        <v>2932</v>
      </c>
      <c r="C1388" s="16" t="s">
        <v>2989</v>
      </c>
      <c r="D1388" s="17" t="s">
        <v>2402</v>
      </c>
      <c r="E1388" s="17" t="s">
        <v>2957</v>
      </c>
      <c r="F1388" s="19" t="s">
        <v>2962</v>
      </c>
      <c r="G1388" s="18" t="s">
        <v>2011</v>
      </c>
      <c r="H1388" s="18" t="s">
        <v>206</v>
      </c>
      <c r="I1388" s="18" t="s">
        <v>98</v>
      </c>
      <c r="J1388" s="18" t="s">
        <v>94</v>
      </c>
      <c r="K1388" s="19" t="str">
        <f t="shared" si="48"/>
        <v>S75KA0857S48427103</v>
      </c>
      <c r="L1388" s="18" t="s">
        <v>4</v>
      </c>
      <c r="M1388" s="18" t="s">
        <v>194</v>
      </c>
      <c r="N1388" s="18" t="s">
        <v>12</v>
      </c>
      <c r="O1388" s="18" t="s">
        <v>2012</v>
      </c>
      <c r="P1388" s="20">
        <v>1</v>
      </c>
      <c r="Q1388" s="21">
        <v>223</v>
      </c>
      <c r="R1388" s="21">
        <f t="shared" si="49"/>
        <v>223</v>
      </c>
      <c r="S1388" s="89"/>
    </row>
    <row r="1389" spans="1:19" ht="54.95" customHeight="1" x14ac:dyDescent="0.2">
      <c r="A1389" s="94"/>
      <c r="B1389" s="15" t="s">
        <v>2932</v>
      </c>
      <c r="C1389" s="16" t="s">
        <v>2989</v>
      </c>
      <c r="D1389" s="17" t="s">
        <v>2402</v>
      </c>
      <c r="E1389" s="17" t="s">
        <v>2957</v>
      </c>
      <c r="F1389" s="19" t="s">
        <v>2962</v>
      </c>
      <c r="G1389" s="18" t="s">
        <v>341</v>
      </c>
      <c r="H1389" s="18" t="s">
        <v>221</v>
      </c>
      <c r="I1389" s="18" t="s">
        <v>61</v>
      </c>
      <c r="J1389" s="18" t="s">
        <v>182</v>
      </c>
      <c r="K1389" s="19" t="str">
        <f t="shared" si="48"/>
        <v>S75KA0906S25254963</v>
      </c>
      <c r="L1389" s="18" t="s">
        <v>4</v>
      </c>
      <c r="M1389" s="18" t="s">
        <v>187</v>
      </c>
      <c r="N1389" s="19" t="s">
        <v>6</v>
      </c>
      <c r="O1389" s="18" t="s">
        <v>589</v>
      </c>
      <c r="P1389" s="20">
        <v>2</v>
      </c>
      <c r="Q1389" s="21">
        <v>287</v>
      </c>
      <c r="R1389" s="21">
        <f t="shared" si="49"/>
        <v>574</v>
      </c>
      <c r="S1389" s="89"/>
    </row>
    <row r="1390" spans="1:19" ht="54.95" customHeight="1" x14ac:dyDescent="0.2">
      <c r="A1390" s="95"/>
      <c r="B1390" s="15" t="s">
        <v>2932</v>
      </c>
      <c r="C1390" s="16" t="s">
        <v>2989</v>
      </c>
      <c r="D1390" s="17" t="s">
        <v>2402</v>
      </c>
      <c r="E1390" s="17" t="s">
        <v>2957</v>
      </c>
      <c r="F1390" s="19" t="s">
        <v>2962</v>
      </c>
      <c r="G1390" s="18" t="s">
        <v>341</v>
      </c>
      <c r="H1390" s="18" t="s">
        <v>221</v>
      </c>
      <c r="I1390" s="18" t="s">
        <v>61</v>
      </c>
      <c r="J1390" s="18" t="s">
        <v>182</v>
      </c>
      <c r="K1390" s="19" t="str">
        <f t="shared" si="48"/>
        <v>S75KA0906S25254963</v>
      </c>
      <c r="L1390" s="18" t="s">
        <v>4</v>
      </c>
      <c r="M1390" s="18" t="s">
        <v>187</v>
      </c>
      <c r="N1390" s="19" t="s">
        <v>0</v>
      </c>
      <c r="O1390" s="18" t="s">
        <v>590</v>
      </c>
      <c r="P1390" s="20">
        <v>2</v>
      </c>
      <c r="Q1390" s="21">
        <v>287</v>
      </c>
      <c r="R1390" s="21">
        <f t="shared" si="49"/>
        <v>574</v>
      </c>
      <c r="S1390" s="89"/>
    </row>
    <row r="1391" spans="1:19" ht="54.95" customHeight="1" x14ac:dyDescent="0.2">
      <c r="A1391" s="97"/>
      <c r="B1391" s="15" t="s">
        <v>2932</v>
      </c>
      <c r="C1391" s="16" t="s">
        <v>2989</v>
      </c>
      <c r="D1391" s="17" t="s">
        <v>2402</v>
      </c>
      <c r="E1391" s="17" t="s">
        <v>2957</v>
      </c>
      <c r="F1391" s="19" t="s">
        <v>2962</v>
      </c>
      <c r="G1391" s="18" t="s">
        <v>341</v>
      </c>
      <c r="H1391" s="18" t="s">
        <v>221</v>
      </c>
      <c r="I1391" s="18" t="s">
        <v>62</v>
      </c>
      <c r="J1391" s="18" t="s">
        <v>85</v>
      </c>
      <c r="K1391" s="19" t="str">
        <f t="shared" si="48"/>
        <v>S75KA0906S25254964</v>
      </c>
      <c r="L1391" s="18" t="s">
        <v>4</v>
      </c>
      <c r="M1391" s="18" t="s">
        <v>187</v>
      </c>
      <c r="N1391" s="19" t="s">
        <v>6</v>
      </c>
      <c r="O1391" s="18" t="s">
        <v>591</v>
      </c>
      <c r="P1391" s="20">
        <v>1</v>
      </c>
      <c r="Q1391" s="21">
        <v>287</v>
      </c>
      <c r="R1391" s="21">
        <f t="shared" si="49"/>
        <v>287</v>
      </c>
      <c r="S1391" s="89"/>
    </row>
    <row r="1392" spans="1:19" ht="155.1" customHeight="1" x14ac:dyDescent="0.2">
      <c r="A1392" s="14"/>
      <c r="B1392" s="15" t="s">
        <v>2932</v>
      </c>
      <c r="C1392" s="16" t="s">
        <v>2989</v>
      </c>
      <c r="D1392" s="17" t="s">
        <v>2402</v>
      </c>
      <c r="E1392" s="17" t="s">
        <v>2957</v>
      </c>
      <c r="F1392" s="19" t="s">
        <v>2962</v>
      </c>
      <c r="G1392" s="18" t="s">
        <v>347</v>
      </c>
      <c r="H1392" s="18" t="s">
        <v>218</v>
      </c>
      <c r="I1392" s="18" t="s">
        <v>18</v>
      </c>
      <c r="J1392" s="18" t="s">
        <v>25</v>
      </c>
      <c r="K1392" s="19" t="str">
        <f t="shared" si="48"/>
        <v>S75KA0914S44827900</v>
      </c>
      <c r="L1392" s="18" t="s">
        <v>4</v>
      </c>
      <c r="M1392" s="18" t="s">
        <v>138</v>
      </c>
      <c r="N1392" s="19" t="s">
        <v>16</v>
      </c>
      <c r="O1392" s="18" t="s">
        <v>592</v>
      </c>
      <c r="P1392" s="20">
        <v>1</v>
      </c>
      <c r="Q1392" s="21">
        <v>340</v>
      </c>
      <c r="R1392" s="21">
        <f t="shared" si="49"/>
        <v>340</v>
      </c>
      <c r="S1392" s="89"/>
    </row>
    <row r="1393" spans="1:19" ht="59.1" customHeight="1" x14ac:dyDescent="0.2">
      <c r="A1393" s="94"/>
      <c r="B1393" s="15" t="s">
        <v>2932</v>
      </c>
      <c r="C1393" s="16" t="s">
        <v>2989</v>
      </c>
      <c r="D1393" s="17" t="s">
        <v>2402</v>
      </c>
      <c r="E1393" s="17" t="s">
        <v>2957</v>
      </c>
      <c r="F1393" s="19" t="s">
        <v>2962</v>
      </c>
      <c r="G1393" s="18" t="s">
        <v>861</v>
      </c>
      <c r="H1393" s="18" t="s">
        <v>121</v>
      </c>
      <c r="I1393" s="18" t="s">
        <v>18</v>
      </c>
      <c r="J1393" s="18" t="s">
        <v>25</v>
      </c>
      <c r="K1393" s="19" t="str">
        <f t="shared" si="48"/>
        <v>S75KA0940S40320900</v>
      </c>
      <c r="L1393" s="18" t="s">
        <v>4</v>
      </c>
      <c r="M1393" s="18" t="s">
        <v>143</v>
      </c>
      <c r="N1393" s="19" t="s">
        <v>16</v>
      </c>
      <c r="O1393" s="18" t="s">
        <v>862</v>
      </c>
      <c r="P1393" s="20">
        <v>1</v>
      </c>
      <c r="Q1393" s="21">
        <v>153</v>
      </c>
      <c r="R1393" s="21">
        <f t="shared" si="49"/>
        <v>153</v>
      </c>
      <c r="S1393" s="89"/>
    </row>
    <row r="1394" spans="1:19" ht="59.1" customHeight="1" x14ac:dyDescent="0.2">
      <c r="A1394" s="97"/>
      <c r="B1394" s="15" t="s">
        <v>2932</v>
      </c>
      <c r="C1394" s="16" t="s">
        <v>2989</v>
      </c>
      <c r="D1394" s="17" t="s">
        <v>2402</v>
      </c>
      <c r="E1394" s="17" t="s">
        <v>2957</v>
      </c>
      <c r="F1394" s="19" t="s">
        <v>2962</v>
      </c>
      <c r="G1394" s="18" t="s">
        <v>861</v>
      </c>
      <c r="H1394" s="18" t="s">
        <v>320</v>
      </c>
      <c r="I1394" s="18" t="s">
        <v>18</v>
      </c>
      <c r="J1394" s="18" t="s">
        <v>25</v>
      </c>
      <c r="K1394" s="19" t="str">
        <f t="shared" si="48"/>
        <v>S75KA0940S49597900</v>
      </c>
      <c r="L1394" s="18" t="s">
        <v>4</v>
      </c>
      <c r="M1394" s="18" t="s">
        <v>144</v>
      </c>
      <c r="N1394" s="19" t="s">
        <v>16</v>
      </c>
      <c r="O1394" s="18" t="s">
        <v>863</v>
      </c>
      <c r="P1394" s="20">
        <v>5</v>
      </c>
      <c r="Q1394" s="21">
        <v>159</v>
      </c>
      <c r="R1394" s="21">
        <f t="shared" si="49"/>
        <v>795</v>
      </c>
      <c r="S1394" s="89"/>
    </row>
    <row r="1395" spans="1:19" ht="155.1" customHeight="1" x14ac:dyDescent="0.2">
      <c r="A1395" s="14"/>
      <c r="B1395" s="15" t="s">
        <v>2932</v>
      </c>
      <c r="C1395" s="16" t="s">
        <v>2989</v>
      </c>
      <c r="D1395" s="17" t="s">
        <v>2402</v>
      </c>
      <c r="E1395" s="17" t="s">
        <v>2957</v>
      </c>
      <c r="F1395" s="19" t="s">
        <v>2962</v>
      </c>
      <c r="G1395" s="18" t="s">
        <v>619</v>
      </c>
      <c r="H1395" s="18" t="s">
        <v>104</v>
      </c>
      <c r="I1395" s="18" t="s">
        <v>18</v>
      </c>
      <c r="J1395" s="18" t="s">
        <v>25</v>
      </c>
      <c r="K1395" s="19" t="str">
        <f t="shared" si="48"/>
        <v>S75KA0942S36258900</v>
      </c>
      <c r="L1395" s="18" t="s">
        <v>4</v>
      </c>
      <c r="M1395" s="18" t="s">
        <v>145</v>
      </c>
      <c r="N1395" s="19" t="s">
        <v>81</v>
      </c>
      <c r="O1395" s="18" t="s">
        <v>864</v>
      </c>
      <c r="P1395" s="20">
        <v>1</v>
      </c>
      <c r="Q1395" s="21">
        <v>181</v>
      </c>
      <c r="R1395" s="21">
        <f t="shared" si="49"/>
        <v>181</v>
      </c>
      <c r="S1395" s="89"/>
    </row>
    <row r="1396" spans="1:19" ht="155.1" customHeight="1" x14ac:dyDescent="0.2">
      <c r="A1396" s="14"/>
      <c r="B1396" s="15" t="s">
        <v>2932</v>
      </c>
      <c r="C1396" s="16" t="s">
        <v>2989</v>
      </c>
      <c r="D1396" s="17" t="s">
        <v>2402</v>
      </c>
      <c r="E1396" s="17" t="s">
        <v>2957</v>
      </c>
      <c r="F1396" s="19" t="s">
        <v>2962</v>
      </c>
      <c r="G1396" s="18" t="s">
        <v>865</v>
      </c>
      <c r="H1396" s="18" t="s">
        <v>105</v>
      </c>
      <c r="I1396" s="18" t="s">
        <v>222</v>
      </c>
      <c r="J1396" s="18" t="s">
        <v>147</v>
      </c>
      <c r="K1396" s="19" t="str">
        <f t="shared" si="48"/>
        <v>S75KA0947S41794702</v>
      </c>
      <c r="L1396" s="18" t="s">
        <v>4</v>
      </c>
      <c r="M1396" s="18" t="s">
        <v>130</v>
      </c>
      <c r="N1396" s="19" t="s">
        <v>13</v>
      </c>
      <c r="O1396" s="18" t="s">
        <v>866</v>
      </c>
      <c r="P1396" s="20">
        <v>1</v>
      </c>
      <c r="Q1396" s="21">
        <v>222</v>
      </c>
      <c r="R1396" s="21">
        <f t="shared" si="49"/>
        <v>222</v>
      </c>
      <c r="S1396" s="89"/>
    </row>
    <row r="1397" spans="1:19" x14ac:dyDescent="0.2">
      <c r="A1397" s="14"/>
      <c r="B1397" s="15" t="s">
        <v>2932</v>
      </c>
      <c r="C1397" s="16" t="s">
        <v>2989</v>
      </c>
      <c r="D1397" s="17" t="s">
        <v>2402</v>
      </c>
      <c r="E1397" s="17" t="s">
        <v>2957</v>
      </c>
      <c r="F1397" s="19" t="s">
        <v>2962</v>
      </c>
      <c r="G1397" s="18" t="s">
        <v>2019</v>
      </c>
      <c r="H1397" s="18" t="s">
        <v>226</v>
      </c>
      <c r="I1397" s="18" t="s">
        <v>1</v>
      </c>
      <c r="J1397" s="18" t="s">
        <v>2</v>
      </c>
      <c r="K1397" s="19" t="str">
        <f t="shared" si="48"/>
        <v>S75KA0955S25042100</v>
      </c>
      <c r="L1397" s="18" t="s">
        <v>4</v>
      </c>
      <c r="M1397" s="18" t="s">
        <v>130</v>
      </c>
      <c r="N1397" s="19" t="s">
        <v>20</v>
      </c>
      <c r="O1397" s="18" t="s">
        <v>2363</v>
      </c>
      <c r="P1397" s="20">
        <v>1</v>
      </c>
      <c r="Q1397" s="21">
        <v>169</v>
      </c>
      <c r="R1397" s="21">
        <f t="shared" si="49"/>
        <v>169</v>
      </c>
      <c r="S1397" s="89"/>
    </row>
    <row r="1398" spans="1:19" x14ac:dyDescent="0.2">
      <c r="A1398" s="14"/>
      <c r="B1398" s="15" t="s">
        <v>2932</v>
      </c>
      <c r="C1398" s="16" t="s">
        <v>2989</v>
      </c>
      <c r="D1398" s="17" t="s">
        <v>2402</v>
      </c>
      <c r="E1398" s="17" t="s">
        <v>2957</v>
      </c>
      <c r="F1398" s="19" t="s">
        <v>2962</v>
      </c>
      <c r="G1398" s="18" t="s">
        <v>2019</v>
      </c>
      <c r="H1398" s="18" t="s">
        <v>226</v>
      </c>
      <c r="I1398" s="18" t="s">
        <v>1</v>
      </c>
      <c r="J1398" s="18" t="s">
        <v>2</v>
      </c>
      <c r="K1398" s="19" t="str">
        <f t="shared" si="48"/>
        <v>S75KA0955S25042100</v>
      </c>
      <c r="L1398" s="18" t="s">
        <v>4</v>
      </c>
      <c r="M1398" s="18" t="s">
        <v>130</v>
      </c>
      <c r="N1398" s="19" t="s">
        <v>6</v>
      </c>
      <c r="O1398" s="18" t="s">
        <v>2364</v>
      </c>
      <c r="P1398" s="20">
        <v>1</v>
      </c>
      <c r="Q1398" s="21">
        <v>169</v>
      </c>
      <c r="R1398" s="21">
        <f t="shared" si="49"/>
        <v>169</v>
      </c>
      <c r="S1398" s="89"/>
    </row>
    <row r="1399" spans="1:19" ht="155.1" customHeight="1" x14ac:dyDescent="0.2">
      <c r="A1399" s="14"/>
      <c r="B1399" s="15" t="s">
        <v>2932</v>
      </c>
      <c r="C1399" s="16" t="s">
        <v>2989</v>
      </c>
      <c r="D1399" s="17" t="s">
        <v>2402</v>
      </c>
      <c r="E1399" s="17" t="s">
        <v>2957</v>
      </c>
      <c r="F1399" s="19" t="s">
        <v>2962</v>
      </c>
      <c r="G1399" s="18" t="s">
        <v>867</v>
      </c>
      <c r="H1399" s="18" t="s">
        <v>868</v>
      </c>
      <c r="I1399" s="18" t="s">
        <v>38</v>
      </c>
      <c r="J1399" s="18" t="s">
        <v>869</v>
      </c>
      <c r="K1399" s="19" t="str">
        <f t="shared" si="48"/>
        <v>S75KA0956S49588001S</v>
      </c>
      <c r="L1399" s="18" t="s">
        <v>4</v>
      </c>
      <c r="M1399" s="18" t="s">
        <v>137</v>
      </c>
      <c r="N1399" s="19" t="s">
        <v>16</v>
      </c>
      <c r="O1399" s="18" t="s">
        <v>870</v>
      </c>
      <c r="P1399" s="20">
        <v>1</v>
      </c>
      <c r="Q1399" s="21">
        <v>181</v>
      </c>
      <c r="R1399" s="21">
        <f t="shared" si="49"/>
        <v>181</v>
      </c>
      <c r="S1399" s="89"/>
    </row>
    <row r="1400" spans="1:19" ht="53.1" customHeight="1" x14ac:dyDescent="0.2">
      <c r="A1400" s="94"/>
      <c r="B1400" s="15" t="s">
        <v>2932</v>
      </c>
      <c r="C1400" s="16" t="s">
        <v>2989</v>
      </c>
      <c r="D1400" s="17" t="s">
        <v>2402</v>
      </c>
      <c r="E1400" s="17" t="s">
        <v>2957</v>
      </c>
      <c r="F1400" s="19" t="s">
        <v>2962</v>
      </c>
      <c r="G1400" s="18" t="s">
        <v>680</v>
      </c>
      <c r="H1400" s="18" t="s">
        <v>116</v>
      </c>
      <c r="I1400" s="18" t="s">
        <v>18</v>
      </c>
      <c r="J1400" s="18" t="s">
        <v>25</v>
      </c>
      <c r="K1400" s="19" t="str">
        <f t="shared" si="48"/>
        <v>S75KA0962S22427900</v>
      </c>
      <c r="L1400" s="18" t="s">
        <v>4</v>
      </c>
      <c r="M1400" s="18" t="s">
        <v>130</v>
      </c>
      <c r="N1400" s="19" t="s">
        <v>20</v>
      </c>
      <c r="O1400" s="18" t="s">
        <v>871</v>
      </c>
      <c r="P1400" s="20">
        <v>7</v>
      </c>
      <c r="Q1400" s="21">
        <v>172</v>
      </c>
      <c r="R1400" s="21">
        <f t="shared" si="49"/>
        <v>1204</v>
      </c>
      <c r="S1400" s="89"/>
    </row>
    <row r="1401" spans="1:19" ht="53.1" customHeight="1" x14ac:dyDescent="0.2">
      <c r="A1401" s="95"/>
      <c r="B1401" s="15" t="s">
        <v>2932</v>
      </c>
      <c r="C1401" s="16" t="s">
        <v>2989</v>
      </c>
      <c r="D1401" s="17" t="s">
        <v>2402</v>
      </c>
      <c r="E1401" s="17" t="s">
        <v>2957</v>
      </c>
      <c r="F1401" s="19" t="s">
        <v>2962</v>
      </c>
      <c r="G1401" s="18" t="s">
        <v>680</v>
      </c>
      <c r="H1401" s="18" t="s">
        <v>116</v>
      </c>
      <c r="I1401" s="18" t="s">
        <v>18</v>
      </c>
      <c r="J1401" s="18" t="s">
        <v>25</v>
      </c>
      <c r="K1401" s="19" t="str">
        <f t="shared" si="48"/>
        <v>S75KA0962S22427900</v>
      </c>
      <c r="L1401" s="18" t="s">
        <v>4</v>
      </c>
      <c r="M1401" s="18" t="s">
        <v>130</v>
      </c>
      <c r="N1401" s="19" t="s">
        <v>6</v>
      </c>
      <c r="O1401" s="18" t="s">
        <v>872</v>
      </c>
      <c r="P1401" s="20">
        <v>6</v>
      </c>
      <c r="Q1401" s="21">
        <v>172</v>
      </c>
      <c r="R1401" s="21">
        <f t="shared" si="49"/>
        <v>1032</v>
      </c>
      <c r="S1401" s="89"/>
    </row>
    <row r="1402" spans="1:19" ht="53.1" customHeight="1" x14ac:dyDescent="0.2">
      <c r="A1402" s="97"/>
      <c r="B1402" s="15" t="s">
        <v>2932</v>
      </c>
      <c r="C1402" s="16" t="s">
        <v>2989</v>
      </c>
      <c r="D1402" s="17" t="s">
        <v>2402</v>
      </c>
      <c r="E1402" s="17" t="s">
        <v>2957</v>
      </c>
      <c r="F1402" s="19" t="s">
        <v>2962</v>
      </c>
      <c r="G1402" s="18" t="s">
        <v>680</v>
      </c>
      <c r="H1402" s="18" t="s">
        <v>116</v>
      </c>
      <c r="I1402" s="18" t="s">
        <v>18</v>
      </c>
      <c r="J1402" s="18" t="s">
        <v>25</v>
      </c>
      <c r="K1402" s="19" t="str">
        <f t="shared" ref="K1402:K1465" si="50">+G1402&amp;H1402&amp;I1402</f>
        <v>S75KA0962S22427900</v>
      </c>
      <c r="L1402" s="18" t="s">
        <v>4</v>
      </c>
      <c r="M1402" s="18" t="s">
        <v>130</v>
      </c>
      <c r="N1402" s="19" t="s">
        <v>0</v>
      </c>
      <c r="O1402" s="18" t="s">
        <v>873</v>
      </c>
      <c r="P1402" s="20">
        <v>6</v>
      </c>
      <c r="Q1402" s="21">
        <v>172</v>
      </c>
      <c r="R1402" s="21">
        <f t="shared" ref="R1402:R1465" si="51">+Q1402*P1402</f>
        <v>1032</v>
      </c>
      <c r="S1402" s="89"/>
    </row>
    <row r="1403" spans="1:19" ht="60.95" customHeight="1" x14ac:dyDescent="0.2">
      <c r="A1403" s="94"/>
      <c r="B1403" s="15" t="s">
        <v>2932</v>
      </c>
      <c r="C1403" s="16" t="s">
        <v>2989</v>
      </c>
      <c r="D1403" s="17" t="s">
        <v>2402</v>
      </c>
      <c r="E1403" s="17" t="s">
        <v>2957</v>
      </c>
      <c r="F1403" s="19" t="s">
        <v>2962</v>
      </c>
      <c r="G1403" s="18" t="s">
        <v>874</v>
      </c>
      <c r="H1403" s="18" t="s">
        <v>105</v>
      </c>
      <c r="I1403" s="18" t="s">
        <v>1</v>
      </c>
      <c r="J1403" s="18" t="s">
        <v>2</v>
      </c>
      <c r="K1403" s="19" t="str">
        <f t="shared" si="50"/>
        <v>S75KA0972S41794100</v>
      </c>
      <c r="L1403" s="18" t="s">
        <v>4</v>
      </c>
      <c r="M1403" s="18" t="s">
        <v>130</v>
      </c>
      <c r="N1403" s="19" t="s">
        <v>81</v>
      </c>
      <c r="O1403" s="18" t="s">
        <v>875</v>
      </c>
      <c r="P1403" s="20">
        <v>1</v>
      </c>
      <c r="Q1403" s="21">
        <v>133</v>
      </c>
      <c r="R1403" s="21">
        <f t="shared" si="51"/>
        <v>133</v>
      </c>
      <c r="S1403" s="89"/>
    </row>
    <row r="1404" spans="1:19" ht="60.95" customHeight="1" x14ac:dyDescent="0.2">
      <c r="A1404" s="97"/>
      <c r="B1404" s="15" t="s">
        <v>2932</v>
      </c>
      <c r="C1404" s="16" t="s">
        <v>2989</v>
      </c>
      <c r="D1404" s="17" t="s">
        <v>2402</v>
      </c>
      <c r="E1404" s="17" t="s">
        <v>2957</v>
      </c>
      <c r="F1404" s="19" t="s">
        <v>2962</v>
      </c>
      <c r="G1404" s="18" t="s">
        <v>874</v>
      </c>
      <c r="H1404" s="18" t="s">
        <v>105</v>
      </c>
      <c r="I1404" s="18" t="s">
        <v>222</v>
      </c>
      <c r="J1404" s="18" t="s">
        <v>147</v>
      </c>
      <c r="K1404" s="19" t="str">
        <f t="shared" si="50"/>
        <v>S75KA0972S41794702</v>
      </c>
      <c r="L1404" s="18" t="s">
        <v>4</v>
      </c>
      <c r="M1404" s="18" t="s">
        <v>130</v>
      </c>
      <c r="N1404" s="19" t="s">
        <v>16</v>
      </c>
      <c r="O1404" s="18" t="s">
        <v>876</v>
      </c>
      <c r="P1404" s="20">
        <v>5</v>
      </c>
      <c r="Q1404" s="21">
        <v>133</v>
      </c>
      <c r="R1404" s="21">
        <f t="shared" si="51"/>
        <v>665</v>
      </c>
      <c r="S1404" s="89"/>
    </row>
    <row r="1405" spans="1:19" ht="155.1" customHeight="1" x14ac:dyDescent="0.2">
      <c r="A1405" s="14"/>
      <c r="B1405" s="15" t="s">
        <v>2932</v>
      </c>
      <c r="C1405" s="16" t="s">
        <v>2989</v>
      </c>
      <c r="D1405" s="17" t="s">
        <v>2402</v>
      </c>
      <c r="E1405" s="17" t="s">
        <v>2957</v>
      </c>
      <c r="F1405" s="19" t="s">
        <v>2962</v>
      </c>
      <c r="G1405" s="18" t="s">
        <v>877</v>
      </c>
      <c r="H1405" s="18" t="s">
        <v>99</v>
      </c>
      <c r="I1405" s="18" t="s">
        <v>1</v>
      </c>
      <c r="J1405" s="18" t="s">
        <v>2</v>
      </c>
      <c r="K1405" s="19" t="str">
        <f t="shared" si="50"/>
        <v>S75KA0974S39021100</v>
      </c>
      <c r="L1405" s="18" t="s">
        <v>4</v>
      </c>
      <c r="M1405" s="18" t="s">
        <v>140</v>
      </c>
      <c r="N1405" s="19" t="s">
        <v>16</v>
      </c>
      <c r="O1405" s="18" t="s">
        <v>878</v>
      </c>
      <c r="P1405" s="20">
        <v>1</v>
      </c>
      <c r="Q1405" s="21">
        <v>181</v>
      </c>
      <c r="R1405" s="21">
        <f t="shared" si="51"/>
        <v>181</v>
      </c>
      <c r="S1405" s="89"/>
    </row>
    <row r="1406" spans="1:19" x14ac:dyDescent="0.2">
      <c r="A1406" s="94"/>
      <c r="B1406" s="15" t="s">
        <v>2932</v>
      </c>
      <c r="C1406" s="16" t="s">
        <v>2989</v>
      </c>
      <c r="D1406" s="17" t="s">
        <v>2402</v>
      </c>
      <c r="E1406" s="17" t="s">
        <v>2957</v>
      </c>
      <c r="F1406" s="19" t="s">
        <v>2962</v>
      </c>
      <c r="G1406" s="18" t="s">
        <v>1973</v>
      </c>
      <c r="H1406" s="18" t="s">
        <v>120</v>
      </c>
      <c r="I1406" s="18" t="s">
        <v>220</v>
      </c>
      <c r="J1406" s="18" t="s">
        <v>314</v>
      </c>
      <c r="K1406" s="19" t="str">
        <f t="shared" si="50"/>
        <v>S75KA0975S25030910</v>
      </c>
      <c r="L1406" s="18" t="s">
        <v>4</v>
      </c>
      <c r="M1406" s="18" t="s">
        <v>130</v>
      </c>
      <c r="N1406" s="19" t="s">
        <v>84</v>
      </c>
      <c r="O1406" s="18" t="s">
        <v>1974</v>
      </c>
      <c r="P1406" s="20">
        <v>1</v>
      </c>
      <c r="Q1406" s="21">
        <v>153</v>
      </c>
      <c r="R1406" s="21">
        <f t="shared" si="51"/>
        <v>153</v>
      </c>
      <c r="S1406" s="89"/>
    </row>
    <row r="1407" spans="1:19" x14ac:dyDescent="0.2">
      <c r="A1407" s="95"/>
      <c r="B1407" s="15" t="s">
        <v>2932</v>
      </c>
      <c r="C1407" s="16" t="s">
        <v>2989</v>
      </c>
      <c r="D1407" s="17" t="s">
        <v>2402</v>
      </c>
      <c r="E1407" s="17" t="s">
        <v>2957</v>
      </c>
      <c r="F1407" s="19" t="s">
        <v>2962</v>
      </c>
      <c r="G1407" s="18" t="s">
        <v>1973</v>
      </c>
      <c r="H1407" s="18" t="s">
        <v>120</v>
      </c>
      <c r="I1407" s="18" t="s">
        <v>220</v>
      </c>
      <c r="J1407" s="18" t="s">
        <v>314</v>
      </c>
      <c r="K1407" s="19" t="str">
        <f t="shared" si="50"/>
        <v>S75KA0975S25030910</v>
      </c>
      <c r="L1407" s="18" t="s">
        <v>4</v>
      </c>
      <c r="M1407" s="18" t="s">
        <v>130</v>
      </c>
      <c r="N1407" s="19" t="s">
        <v>20</v>
      </c>
      <c r="O1407" s="18" t="s">
        <v>1975</v>
      </c>
      <c r="P1407" s="20">
        <v>3</v>
      </c>
      <c r="Q1407" s="21">
        <v>153</v>
      </c>
      <c r="R1407" s="21">
        <f t="shared" si="51"/>
        <v>459</v>
      </c>
      <c r="S1407" s="89"/>
    </row>
    <row r="1408" spans="1:19" x14ac:dyDescent="0.2">
      <c r="A1408" s="95"/>
      <c r="B1408" s="15" t="s">
        <v>2932</v>
      </c>
      <c r="C1408" s="16" t="s">
        <v>2989</v>
      </c>
      <c r="D1408" s="17" t="s">
        <v>2402</v>
      </c>
      <c r="E1408" s="17" t="s">
        <v>2957</v>
      </c>
      <c r="F1408" s="19" t="s">
        <v>2962</v>
      </c>
      <c r="G1408" s="18" t="s">
        <v>1973</v>
      </c>
      <c r="H1408" s="18" t="s">
        <v>120</v>
      </c>
      <c r="I1408" s="18" t="s">
        <v>220</v>
      </c>
      <c r="J1408" s="18" t="s">
        <v>314</v>
      </c>
      <c r="K1408" s="19" t="str">
        <f t="shared" si="50"/>
        <v>S75KA0975S25030910</v>
      </c>
      <c r="L1408" s="18" t="s">
        <v>4</v>
      </c>
      <c r="M1408" s="18" t="s">
        <v>130</v>
      </c>
      <c r="N1408" s="19" t="s">
        <v>6</v>
      </c>
      <c r="O1408" s="18" t="s">
        <v>1976</v>
      </c>
      <c r="P1408" s="20">
        <v>3</v>
      </c>
      <c r="Q1408" s="21">
        <v>153</v>
      </c>
      <c r="R1408" s="21">
        <f t="shared" si="51"/>
        <v>459</v>
      </c>
      <c r="S1408" s="89"/>
    </row>
    <row r="1409" spans="1:19" x14ac:dyDescent="0.2">
      <c r="A1409" s="95"/>
      <c r="B1409" s="15" t="s">
        <v>2932</v>
      </c>
      <c r="C1409" s="16" t="s">
        <v>2989</v>
      </c>
      <c r="D1409" s="17" t="s">
        <v>2402</v>
      </c>
      <c r="E1409" s="17" t="s">
        <v>2957</v>
      </c>
      <c r="F1409" s="19" t="s">
        <v>2962</v>
      </c>
      <c r="G1409" s="18" t="s">
        <v>1973</v>
      </c>
      <c r="H1409" s="18" t="s">
        <v>120</v>
      </c>
      <c r="I1409" s="18" t="s">
        <v>220</v>
      </c>
      <c r="J1409" s="18" t="s">
        <v>314</v>
      </c>
      <c r="K1409" s="19" t="str">
        <f t="shared" si="50"/>
        <v>S75KA0975S25030910</v>
      </c>
      <c r="L1409" s="18" t="s">
        <v>4</v>
      </c>
      <c r="M1409" s="18" t="s">
        <v>130</v>
      </c>
      <c r="N1409" s="19" t="s">
        <v>0</v>
      </c>
      <c r="O1409" s="18" t="s">
        <v>1977</v>
      </c>
      <c r="P1409" s="20">
        <v>2</v>
      </c>
      <c r="Q1409" s="21">
        <v>153</v>
      </c>
      <c r="R1409" s="21">
        <f t="shared" si="51"/>
        <v>306</v>
      </c>
      <c r="S1409" s="89"/>
    </row>
    <row r="1410" spans="1:19" x14ac:dyDescent="0.2">
      <c r="A1410" s="95"/>
      <c r="B1410" s="15" t="s">
        <v>2932</v>
      </c>
      <c r="C1410" s="16" t="s">
        <v>2989</v>
      </c>
      <c r="D1410" s="17" t="s">
        <v>2402</v>
      </c>
      <c r="E1410" s="17" t="s">
        <v>2957</v>
      </c>
      <c r="F1410" s="19" t="s">
        <v>2962</v>
      </c>
      <c r="G1410" s="18" t="s">
        <v>1973</v>
      </c>
      <c r="H1410" s="18" t="s">
        <v>120</v>
      </c>
      <c r="I1410" s="18" t="s">
        <v>186</v>
      </c>
      <c r="J1410" s="18" t="s">
        <v>312</v>
      </c>
      <c r="K1410" s="19" t="str">
        <f t="shared" si="50"/>
        <v>S75KA0975S25030911</v>
      </c>
      <c r="L1410" s="18" t="s">
        <v>4</v>
      </c>
      <c r="M1410" s="18" t="s">
        <v>130</v>
      </c>
      <c r="N1410" s="19" t="s">
        <v>84</v>
      </c>
      <c r="O1410" s="18" t="s">
        <v>1978</v>
      </c>
      <c r="P1410" s="20">
        <v>2</v>
      </c>
      <c r="Q1410" s="21">
        <v>153</v>
      </c>
      <c r="R1410" s="21">
        <f t="shared" si="51"/>
        <v>306</v>
      </c>
      <c r="S1410" s="89"/>
    </row>
    <row r="1411" spans="1:19" x14ac:dyDescent="0.2">
      <c r="A1411" s="95"/>
      <c r="B1411" s="15" t="s">
        <v>2932</v>
      </c>
      <c r="C1411" s="16" t="s">
        <v>2989</v>
      </c>
      <c r="D1411" s="17" t="s">
        <v>2402</v>
      </c>
      <c r="E1411" s="17" t="s">
        <v>2957</v>
      </c>
      <c r="F1411" s="19" t="s">
        <v>2962</v>
      </c>
      <c r="G1411" s="18" t="s">
        <v>1973</v>
      </c>
      <c r="H1411" s="18" t="s">
        <v>120</v>
      </c>
      <c r="I1411" s="18" t="s">
        <v>186</v>
      </c>
      <c r="J1411" s="18" t="s">
        <v>312</v>
      </c>
      <c r="K1411" s="19" t="str">
        <f t="shared" si="50"/>
        <v>S75KA0975S25030911</v>
      </c>
      <c r="L1411" s="18" t="s">
        <v>4</v>
      </c>
      <c r="M1411" s="18" t="s">
        <v>130</v>
      </c>
      <c r="N1411" s="19" t="s">
        <v>20</v>
      </c>
      <c r="O1411" s="18" t="s">
        <v>1979</v>
      </c>
      <c r="P1411" s="20">
        <v>12</v>
      </c>
      <c r="Q1411" s="21">
        <v>153</v>
      </c>
      <c r="R1411" s="21">
        <f t="shared" si="51"/>
        <v>1836</v>
      </c>
      <c r="S1411" s="89"/>
    </row>
    <row r="1412" spans="1:19" x14ac:dyDescent="0.2">
      <c r="A1412" s="95"/>
      <c r="B1412" s="15" t="s">
        <v>2932</v>
      </c>
      <c r="C1412" s="16" t="s">
        <v>2989</v>
      </c>
      <c r="D1412" s="17" t="s">
        <v>2402</v>
      </c>
      <c r="E1412" s="17" t="s">
        <v>2957</v>
      </c>
      <c r="F1412" s="19" t="s">
        <v>2962</v>
      </c>
      <c r="G1412" s="18" t="s">
        <v>1973</v>
      </c>
      <c r="H1412" s="18" t="s">
        <v>120</v>
      </c>
      <c r="I1412" s="18" t="s">
        <v>186</v>
      </c>
      <c r="J1412" s="18" t="s">
        <v>312</v>
      </c>
      <c r="K1412" s="19" t="str">
        <f t="shared" si="50"/>
        <v>S75KA0975S25030911</v>
      </c>
      <c r="L1412" s="18" t="s">
        <v>4</v>
      </c>
      <c r="M1412" s="18" t="s">
        <v>130</v>
      </c>
      <c r="N1412" s="19" t="s">
        <v>6</v>
      </c>
      <c r="O1412" s="18" t="s">
        <v>1980</v>
      </c>
      <c r="P1412" s="20">
        <v>5</v>
      </c>
      <c r="Q1412" s="21">
        <v>153</v>
      </c>
      <c r="R1412" s="21">
        <f t="shared" si="51"/>
        <v>765</v>
      </c>
      <c r="S1412" s="89"/>
    </row>
    <row r="1413" spans="1:19" x14ac:dyDescent="0.2">
      <c r="A1413" s="95"/>
      <c r="B1413" s="15" t="s">
        <v>2932</v>
      </c>
      <c r="C1413" s="16" t="s">
        <v>2989</v>
      </c>
      <c r="D1413" s="17" t="s">
        <v>2402</v>
      </c>
      <c r="E1413" s="17" t="s">
        <v>2957</v>
      </c>
      <c r="F1413" s="19" t="s">
        <v>2962</v>
      </c>
      <c r="G1413" s="18" t="s">
        <v>1973</v>
      </c>
      <c r="H1413" s="18" t="s">
        <v>120</v>
      </c>
      <c r="I1413" s="18" t="s">
        <v>186</v>
      </c>
      <c r="J1413" s="18" t="s">
        <v>312</v>
      </c>
      <c r="K1413" s="19" t="str">
        <f t="shared" si="50"/>
        <v>S75KA0975S25030911</v>
      </c>
      <c r="L1413" s="18" t="s">
        <v>4</v>
      </c>
      <c r="M1413" s="18" t="s">
        <v>130</v>
      </c>
      <c r="N1413" s="19" t="s">
        <v>0</v>
      </c>
      <c r="O1413" s="18" t="s">
        <v>1981</v>
      </c>
      <c r="P1413" s="20">
        <v>6</v>
      </c>
      <c r="Q1413" s="21">
        <v>153</v>
      </c>
      <c r="R1413" s="21">
        <f t="shared" si="51"/>
        <v>918</v>
      </c>
      <c r="S1413" s="89"/>
    </row>
    <row r="1414" spans="1:19" x14ac:dyDescent="0.2">
      <c r="A1414" s="95"/>
      <c r="B1414" s="15" t="s">
        <v>2932</v>
      </c>
      <c r="C1414" s="16" t="s">
        <v>2989</v>
      </c>
      <c r="D1414" s="17" t="s">
        <v>2402</v>
      </c>
      <c r="E1414" s="17" t="s">
        <v>2957</v>
      </c>
      <c r="F1414" s="19" t="s">
        <v>2962</v>
      </c>
      <c r="G1414" s="18" t="s">
        <v>1973</v>
      </c>
      <c r="H1414" s="18" t="s">
        <v>120</v>
      </c>
      <c r="I1414" s="18" t="s">
        <v>186</v>
      </c>
      <c r="J1414" s="18" t="s">
        <v>312</v>
      </c>
      <c r="K1414" s="19" t="str">
        <f t="shared" si="50"/>
        <v>S75KA0975S25030911</v>
      </c>
      <c r="L1414" s="18" t="s">
        <v>4</v>
      </c>
      <c r="M1414" s="18" t="s">
        <v>130</v>
      </c>
      <c r="N1414" s="19" t="s">
        <v>5</v>
      </c>
      <c r="O1414" s="18" t="s">
        <v>1982</v>
      </c>
      <c r="P1414" s="20">
        <v>4</v>
      </c>
      <c r="Q1414" s="21">
        <v>153</v>
      </c>
      <c r="R1414" s="21">
        <f t="shared" si="51"/>
        <v>612</v>
      </c>
      <c r="S1414" s="89"/>
    </row>
    <row r="1415" spans="1:19" x14ac:dyDescent="0.2">
      <c r="A1415" s="97"/>
      <c r="B1415" s="15" t="s">
        <v>2932</v>
      </c>
      <c r="C1415" s="16" t="s">
        <v>2989</v>
      </c>
      <c r="D1415" s="17" t="s">
        <v>2402</v>
      </c>
      <c r="E1415" s="17" t="s">
        <v>2957</v>
      </c>
      <c r="F1415" s="19" t="s">
        <v>2962</v>
      </c>
      <c r="G1415" s="18" t="s">
        <v>1973</v>
      </c>
      <c r="H1415" s="18" t="s">
        <v>120</v>
      </c>
      <c r="I1415" s="18" t="s">
        <v>186</v>
      </c>
      <c r="J1415" s="18" t="s">
        <v>312</v>
      </c>
      <c r="K1415" s="19" t="str">
        <f t="shared" si="50"/>
        <v>S75KA0975S25030911</v>
      </c>
      <c r="L1415" s="18" t="s">
        <v>4</v>
      </c>
      <c r="M1415" s="18" t="s">
        <v>130</v>
      </c>
      <c r="N1415" s="19" t="s">
        <v>7</v>
      </c>
      <c r="O1415" s="18" t="s">
        <v>1983</v>
      </c>
      <c r="P1415" s="20">
        <v>1</v>
      </c>
      <c r="Q1415" s="21">
        <v>153</v>
      </c>
      <c r="R1415" s="21">
        <f t="shared" si="51"/>
        <v>153</v>
      </c>
      <c r="S1415" s="89"/>
    </row>
    <row r="1416" spans="1:19" ht="155.1" customHeight="1" x14ac:dyDescent="0.2">
      <c r="A1416" s="14"/>
      <c r="B1416" s="15" t="s">
        <v>2932</v>
      </c>
      <c r="C1416" s="16" t="s">
        <v>2989</v>
      </c>
      <c r="D1416" s="17" t="s">
        <v>2402</v>
      </c>
      <c r="E1416" s="17" t="s">
        <v>2957</v>
      </c>
      <c r="F1416" s="19" t="s">
        <v>2962</v>
      </c>
      <c r="G1416" s="18" t="s">
        <v>651</v>
      </c>
      <c r="H1416" s="18" t="s">
        <v>121</v>
      </c>
      <c r="I1416" s="18" t="s">
        <v>18</v>
      </c>
      <c r="J1416" s="18" t="s">
        <v>25</v>
      </c>
      <c r="K1416" s="19" t="str">
        <f t="shared" si="50"/>
        <v>S75KA0977S40320900</v>
      </c>
      <c r="L1416" s="18" t="s">
        <v>4</v>
      </c>
      <c r="M1416" s="18" t="s">
        <v>143</v>
      </c>
      <c r="N1416" s="19" t="s">
        <v>81</v>
      </c>
      <c r="O1416" s="18" t="s">
        <v>879</v>
      </c>
      <c r="P1416" s="20">
        <v>1</v>
      </c>
      <c r="Q1416" s="21">
        <v>172</v>
      </c>
      <c r="R1416" s="21">
        <f t="shared" si="51"/>
        <v>172</v>
      </c>
      <c r="S1416" s="89"/>
    </row>
    <row r="1417" spans="1:19" ht="155.1" customHeight="1" x14ac:dyDescent="0.2">
      <c r="A1417" s="14"/>
      <c r="B1417" s="15" t="s">
        <v>2932</v>
      </c>
      <c r="C1417" s="16" t="s">
        <v>2989</v>
      </c>
      <c r="D1417" s="17" t="s">
        <v>2402</v>
      </c>
      <c r="E1417" s="17" t="s">
        <v>2957</v>
      </c>
      <c r="F1417" s="19" t="s">
        <v>2962</v>
      </c>
      <c r="G1417" s="18" t="s">
        <v>880</v>
      </c>
      <c r="H1417" s="18" t="s">
        <v>121</v>
      </c>
      <c r="I1417" s="18" t="s">
        <v>18</v>
      </c>
      <c r="J1417" s="18" t="s">
        <v>25</v>
      </c>
      <c r="K1417" s="19" t="str">
        <f t="shared" si="50"/>
        <v>S75KA0978S40320900</v>
      </c>
      <c r="L1417" s="18" t="s">
        <v>4</v>
      </c>
      <c r="M1417" s="18" t="s">
        <v>143</v>
      </c>
      <c r="N1417" s="19" t="s">
        <v>14</v>
      </c>
      <c r="O1417" s="18" t="s">
        <v>881</v>
      </c>
      <c r="P1417" s="20">
        <v>1</v>
      </c>
      <c r="Q1417" s="21">
        <v>172</v>
      </c>
      <c r="R1417" s="21">
        <f t="shared" si="51"/>
        <v>172</v>
      </c>
      <c r="S1417" s="89"/>
    </row>
    <row r="1418" spans="1:19" ht="155.1" customHeight="1" x14ac:dyDescent="0.2">
      <c r="A1418" s="14"/>
      <c r="B1418" s="15" t="s">
        <v>2932</v>
      </c>
      <c r="C1418" s="16" t="s">
        <v>2404</v>
      </c>
      <c r="D1418" s="17" t="s">
        <v>2402</v>
      </c>
      <c r="E1418" s="17" t="s">
        <v>2957</v>
      </c>
      <c r="F1418" s="19" t="s">
        <v>2962</v>
      </c>
      <c r="G1418" s="18" t="s">
        <v>882</v>
      </c>
      <c r="H1418" s="18" t="s">
        <v>198</v>
      </c>
      <c r="I1418" s="18" t="s">
        <v>18</v>
      </c>
      <c r="J1418" s="18" t="s">
        <v>25</v>
      </c>
      <c r="K1418" s="19" t="str">
        <f t="shared" si="50"/>
        <v>S75LB0012S44531900</v>
      </c>
      <c r="L1418" s="18" t="s">
        <v>4</v>
      </c>
      <c r="M1418" s="18" t="s">
        <v>137</v>
      </c>
      <c r="N1418" s="19" t="s">
        <v>81</v>
      </c>
      <c r="O1418" s="18" t="s">
        <v>883</v>
      </c>
      <c r="P1418" s="20">
        <v>1</v>
      </c>
      <c r="Q1418" s="21">
        <v>128</v>
      </c>
      <c r="R1418" s="21">
        <f t="shared" si="51"/>
        <v>128</v>
      </c>
      <c r="S1418" s="89"/>
    </row>
    <row r="1419" spans="1:19" ht="155.1" customHeight="1" x14ac:dyDescent="0.2">
      <c r="A1419" s="14"/>
      <c r="B1419" s="15" t="s">
        <v>2932</v>
      </c>
      <c r="C1419" s="16" t="s">
        <v>2404</v>
      </c>
      <c r="D1419" s="17" t="s">
        <v>2402</v>
      </c>
      <c r="E1419" s="17" t="s">
        <v>2957</v>
      </c>
      <c r="F1419" s="19" t="s">
        <v>2962</v>
      </c>
      <c r="G1419" s="18" t="s">
        <v>627</v>
      </c>
      <c r="H1419" s="18" t="s">
        <v>185</v>
      </c>
      <c r="I1419" s="18" t="s">
        <v>171</v>
      </c>
      <c r="J1419" s="18" t="s">
        <v>92</v>
      </c>
      <c r="K1419" s="19" t="str">
        <f t="shared" si="50"/>
        <v>S75LB0104S30260852</v>
      </c>
      <c r="L1419" s="18" t="s">
        <v>23</v>
      </c>
      <c r="M1419" s="18" t="s">
        <v>137</v>
      </c>
      <c r="N1419" s="19" t="s">
        <v>12</v>
      </c>
      <c r="O1419" s="18" t="s">
        <v>884</v>
      </c>
      <c r="P1419" s="20">
        <v>1</v>
      </c>
      <c r="Q1419" s="21">
        <v>153</v>
      </c>
      <c r="R1419" s="21">
        <f t="shared" si="51"/>
        <v>153</v>
      </c>
      <c r="S1419" s="89"/>
    </row>
    <row r="1420" spans="1:19" ht="96.95" customHeight="1" x14ac:dyDescent="0.2">
      <c r="A1420" s="94"/>
      <c r="B1420" s="15" t="s">
        <v>2932</v>
      </c>
      <c r="C1420" s="16" t="s">
        <v>2404</v>
      </c>
      <c r="D1420" s="17" t="s">
        <v>2402</v>
      </c>
      <c r="E1420" s="17" t="s">
        <v>2957</v>
      </c>
      <c r="F1420" s="19" t="s">
        <v>2962</v>
      </c>
      <c r="G1420" s="18" t="s">
        <v>885</v>
      </c>
      <c r="H1420" s="18" t="s">
        <v>107</v>
      </c>
      <c r="I1420" s="18" t="s">
        <v>75</v>
      </c>
      <c r="J1420" s="18" t="s">
        <v>9</v>
      </c>
      <c r="K1420" s="19" t="str">
        <f t="shared" si="50"/>
        <v>S75LB0109S30342470</v>
      </c>
      <c r="L1420" s="18" t="s">
        <v>4</v>
      </c>
      <c r="M1420" s="18" t="s">
        <v>137</v>
      </c>
      <c r="N1420" s="19" t="s">
        <v>12</v>
      </c>
      <c r="O1420" s="18" t="s">
        <v>886</v>
      </c>
      <c r="P1420" s="20">
        <v>1</v>
      </c>
      <c r="Q1420" s="21">
        <v>181</v>
      </c>
      <c r="R1420" s="21">
        <f t="shared" si="51"/>
        <v>181</v>
      </c>
      <c r="S1420" s="89"/>
    </row>
    <row r="1421" spans="1:19" ht="96.95" customHeight="1" x14ac:dyDescent="0.2">
      <c r="A1421" s="97"/>
      <c r="B1421" s="15" t="s">
        <v>2932</v>
      </c>
      <c r="C1421" s="16" t="s">
        <v>2404</v>
      </c>
      <c r="D1421" s="17" t="s">
        <v>2402</v>
      </c>
      <c r="E1421" s="17" t="s">
        <v>2957</v>
      </c>
      <c r="F1421" s="19" t="s">
        <v>2962</v>
      </c>
      <c r="G1421" s="18" t="s">
        <v>885</v>
      </c>
      <c r="H1421" s="18" t="s">
        <v>107</v>
      </c>
      <c r="I1421" s="18" t="s">
        <v>75</v>
      </c>
      <c r="J1421" s="18" t="s">
        <v>9</v>
      </c>
      <c r="K1421" s="19" t="str">
        <f t="shared" si="50"/>
        <v>S75LB0109S30342470</v>
      </c>
      <c r="L1421" s="18" t="s">
        <v>4</v>
      </c>
      <c r="M1421" s="18" t="s">
        <v>137</v>
      </c>
      <c r="N1421" s="19" t="s">
        <v>19</v>
      </c>
      <c r="O1421" s="18" t="s">
        <v>887</v>
      </c>
      <c r="P1421" s="20">
        <v>1</v>
      </c>
      <c r="Q1421" s="21">
        <v>181</v>
      </c>
      <c r="R1421" s="21">
        <f t="shared" si="51"/>
        <v>181</v>
      </c>
      <c r="S1421" s="89"/>
    </row>
    <row r="1422" spans="1:19" ht="60.95" customHeight="1" x14ac:dyDescent="0.2">
      <c r="A1422" s="94"/>
      <c r="B1422" s="15" t="s">
        <v>2932</v>
      </c>
      <c r="C1422" s="16" t="s">
        <v>2404</v>
      </c>
      <c r="D1422" s="17" t="s">
        <v>2402</v>
      </c>
      <c r="E1422" s="17" t="s">
        <v>2957</v>
      </c>
      <c r="F1422" s="19" t="s">
        <v>2962</v>
      </c>
      <c r="G1422" s="18" t="s">
        <v>888</v>
      </c>
      <c r="H1422" s="18" t="s">
        <v>107</v>
      </c>
      <c r="I1422" s="18" t="s">
        <v>75</v>
      </c>
      <c r="J1422" s="18" t="s">
        <v>9</v>
      </c>
      <c r="K1422" s="19" t="str">
        <f t="shared" si="50"/>
        <v>S75LB0110S30342470</v>
      </c>
      <c r="L1422" s="18" t="s">
        <v>4</v>
      </c>
      <c r="M1422" s="18" t="s">
        <v>137</v>
      </c>
      <c r="N1422" s="19" t="s">
        <v>81</v>
      </c>
      <c r="O1422" s="18" t="s">
        <v>889</v>
      </c>
      <c r="P1422" s="20">
        <v>1</v>
      </c>
      <c r="Q1422" s="21">
        <v>181</v>
      </c>
      <c r="R1422" s="21">
        <f t="shared" si="51"/>
        <v>181</v>
      </c>
      <c r="S1422" s="89"/>
    </row>
    <row r="1423" spans="1:19" ht="60.95" customHeight="1" x14ac:dyDescent="0.2">
      <c r="A1423" s="95"/>
      <c r="B1423" s="15" t="s">
        <v>2932</v>
      </c>
      <c r="C1423" s="16" t="s">
        <v>2404</v>
      </c>
      <c r="D1423" s="17" t="s">
        <v>2402</v>
      </c>
      <c r="E1423" s="17" t="s">
        <v>2957</v>
      </c>
      <c r="F1423" s="19" t="s">
        <v>2962</v>
      </c>
      <c r="G1423" s="18" t="s">
        <v>888</v>
      </c>
      <c r="H1423" s="18" t="s">
        <v>107</v>
      </c>
      <c r="I1423" s="18" t="s">
        <v>75</v>
      </c>
      <c r="J1423" s="18" t="s">
        <v>9</v>
      </c>
      <c r="K1423" s="19" t="str">
        <f t="shared" si="50"/>
        <v>S75LB0110S30342470</v>
      </c>
      <c r="L1423" s="18" t="s">
        <v>4</v>
      </c>
      <c r="M1423" s="18" t="s">
        <v>137</v>
      </c>
      <c r="N1423" s="19" t="s">
        <v>16</v>
      </c>
      <c r="O1423" s="18" t="s">
        <v>890</v>
      </c>
      <c r="P1423" s="20">
        <v>3</v>
      </c>
      <c r="Q1423" s="21">
        <v>181</v>
      </c>
      <c r="R1423" s="21">
        <f t="shared" si="51"/>
        <v>543</v>
      </c>
      <c r="S1423" s="89"/>
    </row>
    <row r="1424" spans="1:19" ht="60.95" customHeight="1" x14ac:dyDescent="0.2">
      <c r="A1424" s="97"/>
      <c r="B1424" s="15" t="s">
        <v>2932</v>
      </c>
      <c r="C1424" s="16" t="s">
        <v>2404</v>
      </c>
      <c r="D1424" s="17" t="s">
        <v>2402</v>
      </c>
      <c r="E1424" s="17" t="s">
        <v>2957</v>
      </c>
      <c r="F1424" s="19" t="s">
        <v>2962</v>
      </c>
      <c r="G1424" s="18" t="s">
        <v>888</v>
      </c>
      <c r="H1424" s="18" t="s">
        <v>107</v>
      </c>
      <c r="I1424" s="18" t="s">
        <v>75</v>
      </c>
      <c r="J1424" s="18" t="s">
        <v>9</v>
      </c>
      <c r="K1424" s="19" t="str">
        <f t="shared" si="50"/>
        <v>S75LB0110S30342470</v>
      </c>
      <c r="L1424" s="18" t="s">
        <v>4</v>
      </c>
      <c r="M1424" s="18" t="s">
        <v>137</v>
      </c>
      <c r="N1424" s="19" t="s">
        <v>14</v>
      </c>
      <c r="O1424" s="18" t="s">
        <v>891</v>
      </c>
      <c r="P1424" s="20">
        <v>3</v>
      </c>
      <c r="Q1424" s="21">
        <v>181</v>
      </c>
      <c r="R1424" s="21">
        <f t="shared" si="51"/>
        <v>543</v>
      </c>
      <c r="S1424" s="89"/>
    </row>
    <row r="1425" spans="1:19" ht="155.1" customHeight="1" x14ac:dyDescent="0.2">
      <c r="A1425" s="14"/>
      <c r="B1425" s="15" t="s">
        <v>2932</v>
      </c>
      <c r="C1425" s="16" t="s">
        <v>2404</v>
      </c>
      <c r="D1425" s="17" t="s">
        <v>2402</v>
      </c>
      <c r="E1425" s="17" t="s">
        <v>2957</v>
      </c>
      <c r="F1425" s="19" t="s">
        <v>2962</v>
      </c>
      <c r="G1425" s="18" t="s">
        <v>892</v>
      </c>
      <c r="H1425" s="18" t="s">
        <v>107</v>
      </c>
      <c r="I1425" s="18" t="s">
        <v>75</v>
      </c>
      <c r="J1425" s="18" t="s">
        <v>9</v>
      </c>
      <c r="K1425" s="19" t="str">
        <f t="shared" si="50"/>
        <v>S75LB0111S30342470</v>
      </c>
      <c r="L1425" s="18" t="s">
        <v>4</v>
      </c>
      <c r="M1425" s="18" t="s">
        <v>137</v>
      </c>
      <c r="N1425" s="19" t="s">
        <v>12</v>
      </c>
      <c r="O1425" s="18" t="s">
        <v>893</v>
      </c>
      <c r="P1425" s="20">
        <v>1</v>
      </c>
      <c r="Q1425" s="21">
        <v>181</v>
      </c>
      <c r="R1425" s="21">
        <f t="shared" si="51"/>
        <v>181</v>
      </c>
      <c r="S1425" s="89"/>
    </row>
    <row r="1426" spans="1:19" ht="57" customHeight="1" x14ac:dyDescent="0.2">
      <c r="A1426" s="94"/>
      <c r="B1426" s="15" t="s">
        <v>2932</v>
      </c>
      <c r="C1426" s="16" t="s">
        <v>2404</v>
      </c>
      <c r="D1426" s="17" t="s">
        <v>2402</v>
      </c>
      <c r="E1426" s="17" t="s">
        <v>2957</v>
      </c>
      <c r="F1426" s="19" t="s">
        <v>2962</v>
      </c>
      <c r="G1426" s="18" t="s">
        <v>652</v>
      </c>
      <c r="H1426" s="18" t="s">
        <v>114</v>
      </c>
      <c r="I1426" s="18" t="s">
        <v>1</v>
      </c>
      <c r="J1426" s="18" t="s">
        <v>2</v>
      </c>
      <c r="K1426" s="19" t="str">
        <f t="shared" si="50"/>
        <v>S75LB0113S39781100</v>
      </c>
      <c r="L1426" s="18" t="s">
        <v>4</v>
      </c>
      <c r="M1426" s="18" t="s">
        <v>137</v>
      </c>
      <c r="N1426" s="19" t="s">
        <v>81</v>
      </c>
      <c r="O1426" s="18" t="s">
        <v>894</v>
      </c>
      <c r="P1426" s="20">
        <v>2</v>
      </c>
      <c r="Q1426" s="21">
        <v>181</v>
      </c>
      <c r="R1426" s="21">
        <f t="shared" si="51"/>
        <v>362</v>
      </c>
      <c r="S1426" s="89"/>
    </row>
    <row r="1427" spans="1:19" ht="57" customHeight="1" x14ac:dyDescent="0.2">
      <c r="A1427" s="95"/>
      <c r="B1427" s="15" t="s">
        <v>2932</v>
      </c>
      <c r="C1427" s="16" t="s">
        <v>2404</v>
      </c>
      <c r="D1427" s="17" t="s">
        <v>2402</v>
      </c>
      <c r="E1427" s="17" t="s">
        <v>2957</v>
      </c>
      <c r="F1427" s="19" t="s">
        <v>2962</v>
      </c>
      <c r="G1427" s="18" t="s">
        <v>652</v>
      </c>
      <c r="H1427" s="18" t="s">
        <v>114</v>
      </c>
      <c r="I1427" s="18" t="s">
        <v>1</v>
      </c>
      <c r="J1427" s="18" t="s">
        <v>2</v>
      </c>
      <c r="K1427" s="19" t="str">
        <f t="shared" si="50"/>
        <v>S75LB0113S39781100</v>
      </c>
      <c r="L1427" s="18" t="s">
        <v>4</v>
      </c>
      <c r="M1427" s="18" t="s">
        <v>137</v>
      </c>
      <c r="N1427" s="19" t="s">
        <v>16</v>
      </c>
      <c r="O1427" s="18" t="s">
        <v>895</v>
      </c>
      <c r="P1427" s="20">
        <v>1</v>
      </c>
      <c r="Q1427" s="21">
        <v>181</v>
      </c>
      <c r="R1427" s="21">
        <f t="shared" si="51"/>
        <v>181</v>
      </c>
      <c r="S1427" s="89"/>
    </row>
    <row r="1428" spans="1:19" ht="57" customHeight="1" x14ac:dyDescent="0.2">
      <c r="A1428" s="97"/>
      <c r="B1428" s="15" t="s">
        <v>2932</v>
      </c>
      <c r="C1428" s="16" t="s">
        <v>2404</v>
      </c>
      <c r="D1428" s="17" t="s">
        <v>2402</v>
      </c>
      <c r="E1428" s="17" t="s">
        <v>2957</v>
      </c>
      <c r="F1428" s="19" t="s">
        <v>2962</v>
      </c>
      <c r="G1428" s="18" t="s">
        <v>652</v>
      </c>
      <c r="H1428" s="18" t="s">
        <v>114</v>
      </c>
      <c r="I1428" s="18" t="s">
        <v>1</v>
      </c>
      <c r="J1428" s="18" t="s">
        <v>2</v>
      </c>
      <c r="K1428" s="19" t="str">
        <f t="shared" si="50"/>
        <v>S75LB0113S39781100</v>
      </c>
      <c r="L1428" s="18" t="s">
        <v>4</v>
      </c>
      <c r="M1428" s="18" t="s">
        <v>137</v>
      </c>
      <c r="N1428" s="19" t="s">
        <v>13</v>
      </c>
      <c r="O1428" s="18" t="s">
        <v>896</v>
      </c>
      <c r="P1428" s="20">
        <v>1</v>
      </c>
      <c r="Q1428" s="21">
        <v>181</v>
      </c>
      <c r="R1428" s="21">
        <f t="shared" si="51"/>
        <v>181</v>
      </c>
      <c r="S1428" s="89"/>
    </row>
    <row r="1429" spans="1:19" ht="155.1" customHeight="1" x14ac:dyDescent="0.2">
      <c r="A1429" s="14"/>
      <c r="B1429" s="15" t="s">
        <v>2932</v>
      </c>
      <c r="C1429" s="16" t="s">
        <v>2404</v>
      </c>
      <c r="D1429" s="17" t="s">
        <v>2402</v>
      </c>
      <c r="E1429" s="17" t="s">
        <v>2957</v>
      </c>
      <c r="F1429" s="19" t="s">
        <v>2962</v>
      </c>
      <c r="G1429" s="18" t="s">
        <v>692</v>
      </c>
      <c r="H1429" s="18" t="s">
        <v>211</v>
      </c>
      <c r="I1429" s="18" t="s">
        <v>75</v>
      </c>
      <c r="J1429" s="18" t="s">
        <v>9</v>
      </c>
      <c r="K1429" s="19" t="str">
        <f t="shared" si="50"/>
        <v>S75LB0114S30595470</v>
      </c>
      <c r="L1429" s="18" t="s">
        <v>4</v>
      </c>
      <c r="M1429" s="18" t="s">
        <v>137</v>
      </c>
      <c r="N1429" s="19" t="s">
        <v>14</v>
      </c>
      <c r="O1429" s="18" t="s">
        <v>897</v>
      </c>
      <c r="P1429" s="20">
        <v>1</v>
      </c>
      <c r="Q1429" s="21">
        <v>159</v>
      </c>
      <c r="R1429" s="21">
        <f t="shared" si="51"/>
        <v>159</v>
      </c>
      <c r="S1429" s="89"/>
    </row>
    <row r="1430" spans="1:19" ht="155.1" customHeight="1" x14ac:dyDescent="0.2">
      <c r="A1430" s="14"/>
      <c r="B1430" s="15" t="s">
        <v>2932</v>
      </c>
      <c r="C1430" s="16" t="s">
        <v>2404</v>
      </c>
      <c r="D1430" s="17" t="s">
        <v>2402</v>
      </c>
      <c r="E1430" s="17" t="s">
        <v>2957</v>
      </c>
      <c r="F1430" s="19" t="s">
        <v>2962</v>
      </c>
      <c r="G1430" s="18" t="s">
        <v>898</v>
      </c>
      <c r="H1430" s="18" t="s">
        <v>211</v>
      </c>
      <c r="I1430" s="18" t="s">
        <v>75</v>
      </c>
      <c r="J1430" s="18" t="s">
        <v>9</v>
      </c>
      <c r="K1430" s="19" t="str">
        <f t="shared" si="50"/>
        <v>S75LB0115S30595470</v>
      </c>
      <c r="L1430" s="18" t="s">
        <v>4</v>
      </c>
      <c r="M1430" s="18" t="s">
        <v>137</v>
      </c>
      <c r="N1430" s="19" t="s">
        <v>12</v>
      </c>
      <c r="O1430" s="18" t="s">
        <v>899</v>
      </c>
      <c r="P1430" s="20">
        <v>1</v>
      </c>
      <c r="Q1430" s="21">
        <v>149</v>
      </c>
      <c r="R1430" s="21">
        <f t="shared" si="51"/>
        <v>149</v>
      </c>
      <c r="S1430" s="89"/>
    </row>
    <row r="1431" spans="1:19" ht="39" customHeight="1" x14ac:dyDescent="0.2">
      <c r="A1431" s="94"/>
      <c r="B1431" s="15" t="s">
        <v>2932</v>
      </c>
      <c r="C1431" s="16" t="s">
        <v>2404</v>
      </c>
      <c r="D1431" s="17" t="s">
        <v>2402</v>
      </c>
      <c r="E1431" s="17" t="s">
        <v>2957</v>
      </c>
      <c r="F1431" s="19" t="s">
        <v>2962</v>
      </c>
      <c r="G1431" s="18" t="s">
        <v>900</v>
      </c>
      <c r="H1431" s="18" t="s">
        <v>211</v>
      </c>
      <c r="I1431" s="18" t="s">
        <v>75</v>
      </c>
      <c r="J1431" s="18" t="s">
        <v>9</v>
      </c>
      <c r="K1431" s="19" t="str">
        <f t="shared" si="50"/>
        <v>S75LB0116S30595470</v>
      </c>
      <c r="L1431" s="18" t="s">
        <v>4</v>
      </c>
      <c r="M1431" s="18" t="s">
        <v>137</v>
      </c>
      <c r="N1431" s="19" t="s">
        <v>81</v>
      </c>
      <c r="O1431" s="18" t="s">
        <v>901</v>
      </c>
      <c r="P1431" s="20">
        <v>2</v>
      </c>
      <c r="Q1431" s="21">
        <v>149</v>
      </c>
      <c r="R1431" s="21">
        <f t="shared" si="51"/>
        <v>298</v>
      </c>
      <c r="S1431" s="89"/>
    </row>
    <row r="1432" spans="1:19" ht="39" customHeight="1" x14ac:dyDescent="0.2">
      <c r="A1432" s="95"/>
      <c r="B1432" s="15" t="s">
        <v>2932</v>
      </c>
      <c r="C1432" s="16" t="s">
        <v>2404</v>
      </c>
      <c r="D1432" s="17" t="s">
        <v>2402</v>
      </c>
      <c r="E1432" s="17" t="s">
        <v>2957</v>
      </c>
      <c r="F1432" s="19" t="s">
        <v>2962</v>
      </c>
      <c r="G1432" s="18" t="s">
        <v>900</v>
      </c>
      <c r="H1432" s="18" t="s">
        <v>211</v>
      </c>
      <c r="I1432" s="18" t="s">
        <v>75</v>
      </c>
      <c r="J1432" s="18" t="s">
        <v>9</v>
      </c>
      <c r="K1432" s="19" t="str">
        <f t="shared" si="50"/>
        <v>S75LB0116S30595470</v>
      </c>
      <c r="L1432" s="18" t="s">
        <v>4</v>
      </c>
      <c r="M1432" s="18" t="s">
        <v>137</v>
      </c>
      <c r="N1432" s="19" t="s">
        <v>13</v>
      </c>
      <c r="O1432" s="18" t="s">
        <v>902</v>
      </c>
      <c r="P1432" s="20">
        <v>4</v>
      </c>
      <c r="Q1432" s="21">
        <v>149</v>
      </c>
      <c r="R1432" s="21">
        <f t="shared" si="51"/>
        <v>596</v>
      </c>
      <c r="S1432" s="89"/>
    </row>
    <row r="1433" spans="1:19" ht="39" customHeight="1" x14ac:dyDescent="0.2">
      <c r="A1433" s="95"/>
      <c r="B1433" s="15" t="s">
        <v>2932</v>
      </c>
      <c r="C1433" s="16" t="s">
        <v>2404</v>
      </c>
      <c r="D1433" s="17" t="s">
        <v>2402</v>
      </c>
      <c r="E1433" s="17" t="s">
        <v>2957</v>
      </c>
      <c r="F1433" s="19" t="s">
        <v>2962</v>
      </c>
      <c r="G1433" s="18" t="s">
        <v>900</v>
      </c>
      <c r="H1433" s="18" t="s">
        <v>211</v>
      </c>
      <c r="I1433" s="18" t="s">
        <v>75</v>
      </c>
      <c r="J1433" s="18" t="s">
        <v>9</v>
      </c>
      <c r="K1433" s="19" t="str">
        <f t="shared" si="50"/>
        <v>S75LB0116S30595470</v>
      </c>
      <c r="L1433" s="18" t="s">
        <v>4</v>
      </c>
      <c r="M1433" s="18" t="s">
        <v>137</v>
      </c>
      <c r="N1433" s="19" t="s">
        <v>19</v>
      </c>
      <c r="O1433" s="18" t="s">
        <v>903</v>
      </c>
      <c r="P1433" s="20">
        <v>5</v>
      </c>
      <c r="Q1433" s="21">
        <v>149</v>
      </c>
      <c r="R1433" s="21">
        <f t="shared" si="51"/>
        <v>745</v>
      </c>
      <c r="S1433" s="89"/>
    </row>
    <row r="1434" spans="1:19" ht="39" customHeight="1" x14ac:dyDescent="0.2">
      <c r="A1434" s="97"/>
      <c r="B1434" s="15" t="s">
        <v>2932</v>
      </c>
      <c r="C1434" s="16" t="s">
        <v>2404</v>
      </c>
      <c r="D1434" s="17" t="s">
        <v>2402</v>
      </c>
      <c r="E1434" s="17" t="s">
        <v>2957</v>
      </c>
      <c r="F1434" s="19" t="s">
        <v>2962</v>
      </c>
      <c r="G1434" s="18" t="s">
        <v>900</v>
      </c>
      <c r="H1434" s="18" t="s">
        <v>211</v>
      </c>
      <c r="I1434" s="18" t="s">
        <v>75</v>
      </c>
      <c r="J1434" s="18" t="s">
        <v>9</v>
      </c>
      <c r="K1434" s="19" t="str">
        <f t="shared" si="50"/>
        <v>S75LB0116S30595470</v>
      </c>
      <c r="L1434" s="18" t="s">
        <v>4</v>
      </c>
      <c r="M1434" s="18" t="s">
        <v>137</v>
      </c>
      <c r="N1434" s="19" t="s">
        <v>14</v>
      </c>
      <c r="O1434" s="18" t="s">
        <v>904</v>
      </c>
      <c r="P1434" s="20">
        <v>2</v>
      </c>
      <c r="Q1434" s="21">
        <v>149</v>
      </c>
      <c r="R1434" s="21">
        <f t="shared" si="51"/>
        <v>298</v>
      </c>
      <c r="S1434" s="89"/>
    </row>
    <row r="1435" spans="1:19" ht="39" customHeight="1" x14ac:dyDescent="0.2">
      <c r="A1435" s="94"/>
      <c r="B1435" s="15" t="s">
        <v>2932</v>
      </c>
      <c r="C1435" s="16" t="s">
        <v>2404</v>
      </c>
      <c r="D1435" s="17" t="s">
        <v>2402</v>
      </c>
      <c r="E1435" s="17" t="s">
        <v>2957</v>
      </c>
      <c r="F1435" s="19" t="s">
        <v>2962</v>
      </c>
      <c r="G1435" s="18" t="s">
        <v>653</v>
      </c>
      <c r="H1435" s="18" t="s">
        <v>107</v>
      </c>
      <c r="I1435" s="18" t="s">
        <v>75</v>
      </c>
      <c r="J1435" s="18" t="s">
        <v>9</v>
      </c>
      <c r="K1435" s="19" t="str">
        <f t="shared" si="50"/>
        <v>S75LB0117S30342470</v>
      </c>
      <c r="L1435" s="18" t="s">
        <v>4</v>
      </c>
      <c r="M1435" s="18" t="s">
        <v>137</v>
      </c>
      <c r="N1435" s="19" t="s">
        <v>80</v>
      </c>
      <c r="O1435" s="18" t="s">
        <v>905</v>
      </c>
      <c r="P1435" s="20">
        <v>1</v>
      </c>
      <c r="Q1435" s="21">
        <v>149</v>
      </c>
      <c r="R1435" s="21">
        <f t="shared" si="51"/>
        <v>149</v>
      </c>
      <c r="S1435" s="89"/>
    </row>
    <row r="1436" spans="1:19" ht="39" customHeight="1" x14ac:dyDescent="0.2">
      <c r="A1436" s="95"/>
      <c r="B1436" s="15" t="s">
        <v>2932</v>
      </c>
      <c r="C1436" s="16" t="s">
        <v>2404</v>
      </c>
      <c r="D1436" s="17" t="s">
        <v>2402</v>
      </c>
      <c r="E1436" s="17" t="s">
        <v>2957</v>
      </c>
      <c r="F1436" s="19" t="s">
        <v>2962</v>
      </c>
      <c r="G1436" s="18" t="s">
        <v>653</v>
      </c>
      <c r="H1436" s="18" t="s">
        <v>107</v>
      </c>
      <c r="I1436" s="18" t="s">
        <v>75</v>
      </c>
      <c r="J1436" s="18" t="s">
        <v>9</v>
      </c>
      <c r="K1436" s="19" t="str">
        <f t="shared" si="50"/>
        <v>S75LB0117S30342470</v>
      </c>
      <c r="L1436" s="18" t="s">
        <v>4</v>
      </c>
      <c r="M1436" s="18" t="s">
        <v>137</v>
      </c>
      <c r="N1436" s="19" t="s">
        <v>81</v>
      </c>
      <c r="O1436" s="18" t="s">
        <v>906</v>
      </c>
      <c r="P1436" s="20">
        <v>1</v>
      </c>
      <c r="Q1436" s="21">
        <v>149</v>
      </c>
      <c r="R1436" s="21">
        <f t="shared" si="51"/>
        <v>149</v>
      </c>
      <c r="S1436" s="89"/>
    </row>
    <row r="1437" spans="1:19" ht="39" customHeight="1" x14ac:dyDescent="0.2">
      <c r="A1437" s="95"/>
      <c r="B1437" s="15" t="s">
        <v>2932</v>
      </c>
      <c r="C1437" s="16" t="s">
        <v>2404</v>
      </c>
      <c r="D1437" s="17" t="s">
        <v>2402</v>
      </c>
      <c r="E1437" s="17" t="s">
        <v>2957</v>
      </c>
      <c r="F1437" s="19" t="s">
        <v>2962</v>
      </c>
      <c r="G1437" s="18" t="s">
        <v>653</v>
      </c>
      <c r="H1437" s="18" t="s">
        <v>107</v>
      </c>
      <c r="I1437" s="18" t="s">
        <v>75</v>
      </c>
      <c r="J1437" s="18" t="s">
        <v>9</v>
      </c>
      <c r="K1437" s="19" t="str">
        <f t="shared" si="50"/>
        <v>S75LB0117S30342470</v>
      </c>
      <c r="L1437" s="18" t="s">
        <v>4</v>
      </c>
      <c r="M1437" s="18" t="s">
        <v>137</v>
      </c>
      <c r="N1437" s="19" t="s">
        <v>19</v>
      </c>
      <c r="O1437" s="18" t="s">
        <v>907</v>
      </c>
      <c r="P1437" s="20">
        <v>3</v>
      </c>
      <c r="Q1437" s="21">
        <v>149</v>
      </c>
      <c r="R1437" s="21">
        <f t="shared" si="51"/>
        <v>447</v>
      </c>
      <c r="S1437" s="89"/>
    </row>
    <row r="1438" spans="1:19" ht="39" customHeight="1" x14ac:dyDescent="0.2">
      <c r="A1438" s="97"/>
      <c r="B1438" s="15" t="s">
        <v>2932</v>
      </c>
      <c r="C1438" s="16" t="s">
        <v>2404</v>
      </c>
      <c r="D1438" s="17" t="s">
        <v>2402</v>
      </c>
      <c r="E1438" s="17" t="s">
        <v>2957</v>
      </c>
      <c r="F1438" s="19" t="s">
        <v>2962</v>
      </c>
      <c r="G1438" s="18" t="s">
        <v>653</v>
      </c>
      <c r="H1438" s="18" t="s">
        <v>107</v>
      </c>
      <c r="I1438" s="18" t="s">
        <v>75</v>
      </c>
      <c r="J1438" s="18" t="s">
        <v>9</v>
      </c>
      <c r="K1438" s="19" t="str">
        <f t="shared" si="50"/>
        <v>S75LB0117S30342470</v>
      </c>
      <c r="L1438" s="18" t="s">
        <v>4</v>
      </c>
      <c r="M1438" s="18" t="s">
        <v>137</v>
      </c>
      <c r="N1438" s="19" t="s">
        <v>14</v>
      </c>
      <c r="O1438" s="18" t="s">
        <v>908</v>
      </c>
      <c r="P1438" s="20">
        <v>1</v>
      </c>
      <c r="Q1438" s="21">
        <v>149</v>
      </c>
      <c r="R1438" s="21">
        <f t="shared" si="51"/>
        <v>149</v>
      </c>
      <c r="S1438" s="89"/>
    </row>
    <row r="1439" spans="1:19" ht="155.1" customHeight="1" x14ac:dyDescent="0.2">
      <c r="A1439" s="14"/>
      <c r="B1439" s="15" t="s">
        <v>2932</v>
      </c>
      <c r="C1439" s="16" t="s">
        <v>2404</v>
      </c>
      <c r="D1439" s="17" t="s">
        <v>2402</v>
      </c>
      <c r="E1439" s="17" t="s">
        <v>2957</v>
      </c>
      <c r="F1439" s="19" t="s">
        <v>2962</v>
      </c>
      <c r="G1439" s="18" t="s">
        <v>693</v>
      </c>
      <c r="H1439" s="18" t="s">
        <v>107</v>
      </c>
      <c r="I1439" s="18" t="s">
        <v>75</v>
      </c>
      <c r="J1439" s="18" t="s">
        <v>9</v>
      </c>
      <c r="K1439" s="19" t="str">
        <f t="shared" si="50"/>
        <v>S75LB0118S30342470</v>
      </c>
      <c r="L1439" s="18" t="s">
        <v>4</v>
      </c>
      <c r="M1439" s="18" t="s">
        <v>137</v>
      </c>
      <c r="N1439" s="19" t="s">
        <v>16</v>
      </c>
      <c r="O1439" s="18" t="s">
        <v>909</v>
      </c>
      <c r="P1439" s="20">
        <v>1</v>
      </c>
      <c r="Q1439" s="21">
        <v>149</v>
      </c>
      <c r="R1439" s="21">
        <f t="shared" si="51"/>
        <v>149</v>
      </c>
      <c r="S1439" s="89"/>
    </row>
    <row r="1440" spans="1:19" ht="77.099999999999994" customHeight="1" x14ac:dyDescent="0.2">
      <c r="A1440" s="94"/>
      <c r="B1440" s="15" t="s">
        <v>2932</v>
      </c>
      <c r="C1440" s="16" t="s">
        <v>2404</v>
      </c>
      <c r="D1440" s="17" t="s">
        <v>2402</v>
      </c>
      <c r="E1440" s="17" t="s">
        <v>2957</v>
      </c>
      <c r="F1440" s="19" t="s">
        <v>2962</v>
      </c>
      <c r="G1440" s="18" t="s">
        <v>910</v>
      </c>
      <c r="H1440" s="18" t="s">
        <v>107</v>
      </c>
      <c r="I1440" s="18" t="s">
        <v>75</v>
      </c>
      <c r="J1440" s="18" t="s">
        <v>9</v>
      </c>
      <c r="K1440" s="19" t="str">
        <f t="shared" si="50"/>
        <v>S75LB0120S30342470</v>
      </c>
      <c r="L1440" s="18" t="s">
        <v>4</v>
      </c>
      <c r="M1440" s="18" t="s">
        <v>137</v>
      </c>
      <c r="N1440" s="19" t="s">
        <v>13</v>
      </c>
      <c r="O1440" s="18" t="s">
        <v>911</v>
      </c>
      <c r="P1440" s="20">
        <v>1</v>
      </c>
      <c r="Q1440" s="21">
        <v>165</v>
      </c>
      <c r="R1440" s="21">
        <f t="shared" si="51"/>
        <v>165</v>
      </c>
      <c r="S1440" s="89"/>
    </row>
    <row r="1441" spans="1:19" ht="77.099999999999994" customHeight="1" x14ac:dyDescent="0.2">
      <c r="A1441" s="97"/>
      <c r="B1441" s="15" t="s">
        <v>2932</v>
      </c>
      <c r="C1441" s="16" t="s">
        <v>2404</v>
      </c>
      <c r="D1441" s="17" t="s">
        <v>2402</v>
      </c>
      <c r="E1441" s="17" t="s">
        <v>2957</v>
      </c>
      <c r="F1441" s="19" t="s">
        <v>2962</v>
      </c>
      <c r="G1441" s="18" t="s">
        <v>910</v>
      </c>
      <c r="H1441" s="18" t="s">
        <v>107</v>
      </c>
      <c r="I1441" s="18" t="s">
        <v>75</v>
      </c>
      <c r="J1441" s="18" t="s">
        <v>9</v>
      </c>
      <c r="K1441" s="19" t="str">
        <f t="shared" si="50"/>
        <v>S75LB0120S30342470</v>
      </c>
      <c r="L1441" s="18" t="s">
        <v>4</v>
      </c>
      <c r="M1441" s="18" t="s">
        <v>137</v>
      </c>
      <c r="N1441" s="19" t="s">
        <v>19</v>
      </c>
      <c r="O1441" s="18" t="s">
        <v>912</v>
      </c>
      <c r="P1441" s="20">
        <v>1</v>
      </c>
      <c r="Q1441" s="21">
        <v>165</v>
      </c>
      <c r="R1441" s="21">
        <f t="shared" si="51"/>
        <v>165</v>
      </c>
      <c r="S1441" s="89"/>
    </row>
    <row r="1442" spans="1:19" ht="42.95" customHeight="1" x14ac:dyDescent="0.2">
      <c r="A1442" s="94"/>
      <c r="B1442" s="15" t="s">
        <v>2932</v>
      </c>
      <c r="C1442" s="16" t="s">
        <v>2404</v>
      </c>
      <c r="D1442" s="17" t="s">
        <v>2402</v>
      </c>
      <c r="E1442" s="17" t="s">
        <v>2957</v>
      </c>
      <c r="F1442" s="19" t="s">
        <v>2962</v>
      </c>
      <c r="G1442" s="18" t="s">
        <v>620</v>
      </c>
      <c r="H1442" s="18" t="s">
        <v>107</v>
      </c>
      <c r="I1442" s="18" t="s">
        <v>75</v>
      </c>
      <c r="J1442" s="18" t="s">
        <v>9</v>
      </c>
      <c r="K1442" s="19" t="str">
        <f t="shared" si="50"/>
        <v>S75LB0121S30342470</v>
      </c>
      <c r="L1442" s="18" t="s">
        <v>4</v>
      </c>
      <c r="M1442" s="18" t="s">
        <v>137</v>
      </c>
      <c r="N1442" s="19" t="s">
        <v>81</v>
      </c>
      <c r="O1442" s="18" t="s">
        <v>913</v>
      </c>
      <c r="P1442" s="20">
        <v>2</v>
      </c>
      <c r="Q1442" s="21">
        <v>165</v>
      </c>
      <c r="R1442" s="21">
        <f t="shared" si="51"/>
        <v>330</v>
      </c>
      <c r="S1442" s="89"/>
    </row>
    <row r="1443" spans="1:19" ht="42.95" customHeight="1" x14ac:dyDescent="0.2">
      <c r="A1443" s="95"/>
      <c r="B1443" s="15" t="s">
        <v>2932</v>
      </c>
      <c r="C1443" s="16" t="s">
        <v>2404</v>
      </c>
      <c r="D1443" s="17" t="s">
        <v>2402</v>
      </c>
      <c r="E1443" s="17" t="s">
        <v>2957</v>
      </c>
      <c r="F1443" s="19" t="s">
        <v>2962</v>
      </c>
      <c r="G1443" s="18" t="s">
        <v>620</v>
      </c>
      <c r="H1443" s="18" t="s">
        <v>107</v>
      </c>
      <c r="I1443" s="18" t="s">
        <v>75</v>
      </c>
      <c r="J1443" s="18" t="s">
        <v>9</v>
      </c>
      <c r="K1443" s="19" t="str">
        <f t="shared" si="50"/>
        <v>S75LB0121S30342470</v>
      </c>
      <c r="L1443" s="18" t="s">
        <v>4</v>
      </c>
      <c r="M1443" s="18" t="s">
        <v>137</v>
      </c>
      <c r="N1443" s="19" t="s">
        <v>16</v>
      </c>
      <c r="O1443" s="18" t="s">
        <v>914</v>
      </c>
      <c r="P1443" s="20">
        <v>5</v>
      </c>
      <c r="Q1443" s="21">
        <v>165</v>
      </c>
      <c r="R1443" s="21">
        <f t="shared" si="51"/>
        <v>825</v>
      </c>
      <c r="S1443" s="89"/>
    </row>
    <row r="1444" spans="1:19" ht="42.95" customHeight="1" x14ac:dyDescent="0.2">
      <c r="A1444" s="97"/>
      <c r="B1444" s="15" t="s">
        <v>2932</v>
      </c>
      <c r="C1444" s="16" t="s">
        <v>2404</v>
      </c>
      <c r="D1444" s="17" t="s">
        <v>2402</v>
      </c>
      <c r="E1444" s="17" t="s">
        <v>2957</v>
      </c>
      <c r="F1444" s="19" t="s">
        <v>2962</v>
      </c>
      <c r="G1444" s="18" t="s">
        <v>620</v>
      </c>
      <c r="H1444" s="18" t="s">
        <v>107</v>
      </c>
      <c r="I1444" s="18" t="s">
        <v>75</v>
      </c>
      <c r="J1444" s="18" t="s">
        <v>9</v>
      </c>
      <c r="K1444" s="19" t="str">
        <f t="shared" si="50"/>
        <v>S75LB0121S30342470</v>
      </c>
      <c r="L1444" s="18" t="s">
        <v>4</v>
      </c>
      <c r="M1444" s="18" t="s">
        <v>137</v>
      </c>
      <c r="N1444" s="19" t="s">
        <v>13</v>
      </c>
      <c r="O1444" s="18" t="s">
        <v>915</v>
      </c>
      <c r="P1444" s="20">
        <v>5</v>
      </c>
      <c r="Q1444" s="21">
        <v>165</v>
      </c>
      <c r="R1444" s="21">
        <f t="shared" si="51"/>
        <v>825</v>
      </c>
      <c r="S1444" s="89"/>
    </row>
    <row r="1445" spans="1:19" ht="60.95" customHeight="1" x14ac:dyDescent="0.2">
      <c r="A1445" s="94"/>
      <c r="B1445" s="15" t="s">
        <v>2932</v>
      </c>
      <c r="C1445" s="16" t="s">
        <v>2404</v>
      </c>
      <c r="D1445" s="17" t="s">
        <v>2402</v>
      </c>
      <c r="E1445" s="17" t="s">
        <v>2957</v>
      </c>
      <c r="F1445" s="19" t="s">
        <v>2962</v>
      </c>
      <c r="G1445" s="18" t="s">
        <v>916</v>
      </c>
      <c r="H1445" s="18" t="s">
        <v>198</v>
      </c>
      <c r="I1445" s="18" t="s">
        <v>76</v>
      </c>
      <c r="J1445" s="18" t="s">
        <v>29</v>
      </c>
      <c r="K1445" s="19" t="str">
        <f t="shared" si="50"/>
        <v>S75LB0125S44531309</v>
      </c>
      <c r="L1445" s="18" t="s">
        <v>4</v>
      </c>
      <c r="M1445" s="18" t="s">
        <v>137</v>
      </c>
      <c r="N1445" s="19" t="s">
        <v>19</v>
      </c>
      <c r="O1445" s="18" t="s">
        <v>917</v>
      </c>
      <c r="P1445" s="20">
        <v>1</v>
      </c>
      <c r="Q1445" s="21">
        <v>144</v>
      </c>
      <c r="R1445" s="21">
        <f t="shared" si="51"/>
        <v>144</v>
      </c>
      <c r="S1445" s="89"/>
    </row>
    <row r="1446" spans="1:19" ht="60.95" customHeight="1" x14ac:dyDescent="0.2">
      <c r="A1446" s="97"/>
      <c r="B1446" s="15" t="s">
        <v>2932</v>
      </c>
      <c r="C1446" s="16" t="s">
        <v>2404</v>
      </c>
      <c r="D1446" s="17" t="s">
        <v>2402</v>
      </c>
      <c r="E1446" s="17" t="s">
        <v>2957</v>
      </c>
      <c r="F1446" s="19" t="s">
        <v>2962</v>
      </c>
      <c r="G1446" s="18" t="s">
        <v>916</v>
      </c>
      <c r="H1446" s="18" t="s">
        <v>198</v>
      </c>
      <c r="I1446" s="18" t="s">
        <v>18</v>
      </c>
      <c r="J1446" s="18" t="s">
        <v>25</v>
      </c>
      <c r="K1446" s="19" t="str">
        <f t="shared" si="50"/>
        <v>S75LB0125S44531900</v>
      </c>
      <c r="L1446" s="18" t="s">
        <v>4</v>
      </c>
      <c r="M1446" s="18" t="s">
        <v>137</v>
      </c>
      <c r="N1446" s="19" t="s">
        <v>12</v>
      </c>
      <c r="O1446" s="18" t="s">
        <v>918</v>
      </c>
      <c r="P1446" s="20">
        <v>1</v>
      </c>
      <c r="Q1446" s="21">
        <v>144</v>
      </c>
      <c r="R1446" s="21">
        <f t="shared" si="51"/>
        <v>144</v>
      </c>
      <c r="S1446" s="89"/>
    </row>
    <row r="1447" spans="1:19" ht="47.1" customHeight="1" x14ac:dyDescent="0.2">
      <c r="A1447" s="94"/>
      <c r="B1447" s="15" t="s">
        <v>2932</v>
      </c>
      <c r="C1447" s="16" t="s">
        <v>2404</v>
      </c>
      <c r="D1447" s="17" t="s">
        <v>2402</v>
      </c>
      <c r="E1447" s="17" t="s">
        <v>2957</v>
      </c>
      <c r="F1447" s="19" t="s">
        <v>2962</v>
      </c>
      <c r="G1447" s="18" t="s">
        <v>415</v>
      </c>
      <c r="H1447" s="18" t="s">
        <v>198</v>
      </c>
      <c r="I1447" s="18" t="s">
        <v>76</v>
      </c>
      <c r="J1447" s="18" t="s">
        <v>29</v>
      </c>
      <c r="K1447" s="19" t="str">
        <f t="shared" si="50"/>
        <v>S75LB0126S44531309</v>
      </c>
      <c r="L1447" s="18" t="s">
        <v>4</v>
      </c>
      <c r="M1447" s="18" t="s">
        <v>137</v>
      </c>
      <c r="N1447" s="19" t="s">
        <v>13</v>
      </c>
      <c r="O1447" s="18" t="s">
        <v>919</v>
      </c>
      <c r="P1447" s="20">
        <v>1</v>
      </c>
      <c r="Q1447" s="21">
        <v>133</v>
      </c>
      <c r="R1447" s="21">
        <f t="shared" si="51"/>
        <v>133</v>
      </c>
      <c r="S1447" s="89"/>
    </row>
    <row r="1448" spans="1:19" ht="47.1" customHeight="1" x14ac:dyDescent="0.2">
      <c r="A1448" s="95"/>
      <c r="B1448" s="15" t="s">
        <v>2932</v>
      </c>
      <c r="C1448" s="16" t="s">
        <v>2404</v>
      </c>
      <c r="D1448" s="17" t="s">
        <v>2402</v>
      </c>
      <c r="E1448" s="17" t="s">
        <v>2957</v>
      </c>
      <c r="F1448" s="19" t="s">
        <v>2962</v>
      </c>
      <c r="G1448" s="18" t="s">
        <v>415</v>
      </c>
      <c r="H1448" s="18" t="s">
        <v>198</v>
      </c>
      <c r="I1448" s="18" t="s">
        <v>76</v>
      </c>
      <c r="J1448" s="18" t="s">
        <v>29</v>
      </c>
      <c r="K1448" s="19" t="str">
        <f t="shared" si="50"/>
        <v>S75LB0126S44531309</v>
      </c>
      <c r="L1448" s="18" t="s">
        <v>4</v>
      </c>
      <c r="M1448" s="18" t="s">
        <v>137</v>
      </c>
      <c r="N1448" s="19" t="s">
        <v>19</v>
      </c>
      <c r="O1448" s="18" t="s">
        <v>920</v>
      </c>
      <c r="P1448" s="20">
        <v>1</v>
      </c>
      <c r="Q1448" s="21">
        <v>133</v>
      </c>
      <c r="R1448" s="21">
        <f t="shared" si="51"/>
        <v>133</v>
      </c>
      <c r="S1448" s="89"/>
    </row>
    <row r="1449" spans="1:19" ht="47.1" customHeight="1" x14ac:dyDescent="0.2">
      <c r="A1449" s="97"/>
      <c r="B1449" s="15" t="s">
        <v>2932</v>
      </c>
      <c r="C1449" s="16" t="s">
        <v>2404</v>
      </c>
      <c r="D1449" s="17" t="s">
        <v>2402</v>
      </c>
      <c r="E1449" s="17" t="s">
        <v>2957</v>
      </c>
      <c r="F1449" s="19" t="s">
        <v>2962</v>
      </c>
      <c r="G1449" s="18" t="s">
        <v>415</v>
      </c>
      <c r="H1449" s="18" t="s">
        <v>198</v>
      </c>
      <c r="I1449" s="18" t="s">
        <v>18</v>
      </c>
      <c r="J1449" s="18" t="s">
        <v>25</v>
      </c>
      <c r="K1449" s="19" t="str">
        <f t="shared" si="50"/>
        <v>S75LB0126S44531900</v>
      </c>
      <c r="L1449" s="18" t="s">
        <v>4</v>
      </c>
      <c r="M1449" s="18" t="s">
        <v>137</v>
      </c>
      <c r="N1449" s="19" t="s">
        <v>81</v>
      </c>
      <c r="O1449" s="18" t="s">
        <v>921</v>
      </c>
      <c r="P1449" s="20">
        <v>1</v>
      </c>
      <c r="Q1449" s="21">
        <v>133</v>
      </c>
      <c r="R1449" s="21">
        <f t="shared" si="51"/>
        <v>133</v>
      </c>
      <c r="S1449" s="89"/>
    </row>
    <row r="1450" spans="1:19" x14ac:dyDescent="0.2">
      <c r="A1450" s="94"/>
      <c r="B1450" s="15" t="s">
        <v>2932</v>
      </c>
      <c r="C1450" s="16" t="s">
        <v>2404</v>
      </c>
      <c r="D1450" s="17" t="s">
        <v>2402</v>
      </c>
      <c r="E1450" s="17" t="s">
        <v>2957</v>
      </c>
      <c r="F1450" s="19" t="s">
        <v>2962</v>
      </c>
      <c r="G1450" s="18" t="s">
        <v>694</v>
      </c>
      <c r="H1450" s="18" t="s">
        <v>198</v>
      </c>
      <c r="I1450" s="18" t="s">
        <v>1</v>
      </c>
      <c r="J1450" s="18" t="s">
        <v>2</v>
      </c>
      <c r="K1450" s="19" t="str">
        <f t="shared" si="50"/>
        <v>S75LB0127S44531100</v>
      </c>
      <c r="L1450" s="18" t="s">
        <v>4</v>
      </c>
      <c r="M1450" s="18" t="s">
        <v>137</v>
      </c>
      <c r="N1450" s="19" t="s">
        <v>19</v>
      </c>
      <c r="O1450" s="18" t="s">
        <v>922</v>
      </c>
      <c r="P1450" s="20">
        <v>2</v>
      </c>
      <c r="Q1450" s="21">
        <v>133</v>
      </c>
      <c r="R1450" s="21">
        <f t="shared" si="51"/>
        <v>266</v>
      </c>
      <c r="S1450" s="89"/>
    </row>
    <row r="1451" spans="1:19" x14ac:dyDescent="0.2">
      <c r="A1451" s="95"/>
      <c r="B1451" s="15" t="s">
        <v>2932</v>
      </c>
      <c r="C1451" s="16" t="s">
        <v>2404</v>
      </c>
      <c r="D1451" s="17" t="s">
        <v>2402</v>
      </c>
      <c r="E1451" s="17" t="s">
        <v>2957</v>
      </c>
      <c r="F1451" s="19" t="s">
        <v>2962</v>
      </c>
      <c r="G1451" s="18" t="s">
        <v>694</v>
      </c>
      <c r="H1451" s="18" t="s">
        <v>198</v>
      </c>
      <c r="I1451" s="18" t="s">
        <v>76</v>
      </c>
      <c r="J1451" s="18" t="s">
        <v>29</v>
      </c>
      <c r="K1451" s="19" t="str">
        <f t="shared" si="50"/>
        <v>S75LB0127S44531309</v>
      </c>
      <c r="L1451" s="18" t="s">
        <v>4</v>
      </c>
      <c r="M1451" s="18" t="s">
        <v>137</v>
      </c>
      <c r="N1451" s="19" t="s">
        <v>80</v>
      </c>
      <c r="O1451" s="18" t="s">
        <v>923</v>
      </c>
      <c r="P1451" s="20">
        <v>2</v>
      </c>
      <c r="Q1451" s="21">
        <v>133</v>
      </c>
      <c r="R1451" s="21">
        <f t="shared" si="51"/>
        <v>266</v>
      </c>
      <c r="S1451" s="89"/>
    </row>
    <row r="1452" spans="1:19" x14ac:dyDescent="0.2">
      <c r="A1452" s="95"/>
      <c r="B1452" s="15" t="s">
        <v>2932</v>
      </c>
      <c r="C1452" s="16" t="s">
        <v>2404</v>
      </c>
      <c r="D1452" s="17" t="s">
        <v>2402</v>
      </c>
      <c r="E1452" s="17" t="s">
        <v>2957</v>
      </c>
      <c r="F1452" s="19" t="s">
        <v>2962</v>
      </c>
      <c r="G1452" s="18" t="s">
        <v>694</v>
      </c>
      <c r="H1452" s="18" t="s">
        <v>198</v>
      </c>
      <c r="I1452" s="18" t="s">
        <v>76</v>
      </c>
      <c r="J1452" s="18" t="s">
        <v>29</v>
      </c>
      <c r="K1452" s="19" t="str">
        <f t="shared" si="50"/>
        <v>S75LB0127S44531309</v>
      </c>
      <c r="L1452" s="18" t="s">
        <v>4</v>
      </c>
      <c r="M1452" s="18" t="s">
        <v>137</v>
      </c>
      <c r="N1452" s="19" t="s">
        <v>13</v>
      </c>
      <c r="O1452" s="18" t="s">
        <v>924</v>
      </c>
      <c r="P1452" s="20">
        <v>1</v>
      </c>
      <c r="Q1452" s="21">
        <v>133</v>
      </c>
      <c r="R1452" s="21">
        <f t="shared" si="51"/>
        <v>133</v>
      </c>
      <c r="S1452" s="89"/>
    </row>
    <row r="1453" spans="1:19" x14ac:dyDescent="0.2">
      <c r="A1453" s="95"/>
      <c r="B1453" s="15" t="s">
        <v>2932</v>
      </c>
      <c r="C1453" s="16" t="s">
        <v>2404</v>
      </c>
      <c r="D1453" s="17" t="s">
        <v>2402</v>
      </c>
      <c r="E1453" s="17" t="s">
        <v>2957</v>
      </c>
      <c r="F1453" s="19" t="s">
        <v>2962</v>
      </c>
      <c r="G1453" s="18" t="s">
        <v>694</v>
      </c>
      <c r="H1453" s="18" t="s">
        <v>198</v>
      </c>
      <c r="I1453" s="18" t="s">
        <v>76</v>
      </c>
      <c r="J1453" s="18" t="s">
        <v>29</v>
      </c>
      <c r="K1453" s="19" t="str">
        <f t="shared" si="50"/>
        <v>S75LB0127S44531309</v>
      </c>
      <c r="L1453" s="18" t="s">
        <v>4</v>
      </c>
      <c r="M1453" s="18" t="s">
        <v>137</v>
      </c>
      <c r="N1453" s="19" t="s">
        <v>12</v>
      </c>
      <c r="O1453" s="18" t="s">
        <v>925</v>
      </c>
      <c r="P1453" s="20">
        <v>2</v>
      </c>
      <c r="Q1453" s="21">
        <v>133</v>
      </c>
      <c r="R1453" s="21">
        <f t="shared" si="51"/>
        <v>266</v>
      </c>
      <c r="S1453" s="89"/>
    </row>
    <row r="1454" spans="1:19" x14ac:dyDescent="0.2">
      <c r="A1454" s="97"/>
      <c r="B1454" s="15" t="s">
        <v>2932</v>
      </c>
      <c r="C1454" s="16" t="s">
        <v>2404</v>
      </c>
      <c r="D1454" s="17" t="s">
        <v>2402</v>
      </c>
      <c r="E1454" s="17" t="s">
        <v>2957</v>
      </c>
      <c r="F1454" s="19" t="s">
        <v>2962</v>
      </c>
      <c r="G1454" s="18" t="s">
        <v>694</v>
      </c>
      <c r="H1454" s="18" t="s">
        <v>198</v>
      </c>
      <c r="I1454" s="18" t="s">
        <v>76</v>
      </c>
      <c r="J1454" s="18" t="s">
        <v>29</v>
      </c>
      <c r="K1454" s="19" t="str">
        <f t="shared" si="50"/>
        <v>S75LB0127S44531309</v>
      </c>
      <c r="L1454" s="18" t="s">
        <v>4</v>
      </c>
      <c r="M1454" s="18" t="s">
        <v>137</v>
      </c>
      <c r="N1454" s="19" t="s">
        <v>19</v>
      </c>
      <c r="O1454" s="18" t="s">
        <v>926</v>
      </c>
      <c r="P1454" s="20">
        <v>4</v>
      </c>
      <c r="Q1454" s="21">
        <v>133</v>
      </c>
      <c r="R1454" s="21">
        <f t="shared" si="51"/>
        <v>532</v>
      </c>
      <c r="S1454" s="89"/>
    </row>
    <row r="1455" spans="1:19" ht="71.099999999999994" customHeight="1" x14ac:dyDescent="0.2">
      <c r="A1455" s="94"/>
      <c r="B1455" s="15" t="s">
        <v>2932</v>
      </c>
      <c r="C1455" s="16" t="s">
        <v>2404</v>
      </c>
      <c r="D1455" s="17" t="s">
        <v>2402</v>
      </c>
      <c r="E1455" s="17" t="s">
        <v>2957</v>
      </c>
      <c r="F1455" s="19" t="s">
        <v>2962</v>
      </c>
      <c r="G1455" s="18" t="s">
        <v>639</v>
      </c>
      <c r="H1455" s="18" t="s">
        <v>107</v>
      </c>
      <c r="I1455" s="18" t="s">
        <v>75</v>
      </c>
      <c r="J1455" s="18" t="s">
        <v>9</v>
      </c>
      <c r="K1455" s="19" t="str">
        <f t="shared" si="50"/>
        <v>S75LB0128S30342470</v>
      </c>
      <c r="L1455" s="18" t="s">
        <v>4</v>
      </c>
      <c r="M1455" s="18" t="s">
        <v>137</v>
      </c>
      <c r="N1455" s="19" t="s">
        <v>13</v>
      </c>
      <c r="O1455" s="18" t="s">
        <v>927</v>
      </c>
      <c r="P1455" s="20">
        <v>1</v>
      </c>
      <c r="Q1455" s="21">
        <v>181</v>
      </c>
      <c r="R1455" s="21">
        <f t="shared" si="51"/>
        <v>181</v>
      </c>
      <c r="S1455" s="89"/>
    </row>
    <row r="1456" spans="1:19" ht="71.099999999999994" customHeight="1" x14ac:dyDescent="0.2">
      <c r="A1456" s="97"/>
      <c r="B1456" s="15" t="s">
        <v>2932</v>
      </c>
      <c r="C1456" s="16" t="s">
        <v>2404</v>
      </c>
      <c r="D1456" s="17" t="s">
        <v>2402</v>
      </c>
      <c r="E1456" s="17" t="s">
        <v>2957</v>
      </c>
      <c r="F1456" s="19" t="s">
        <v>2962</v>
      </c>
      <c r="G1456" s="18" t="s">
        <v>639</v>
      </c>
      <c r="H1456" s="18" t="s">
        <v>107</v>
      </c>
      <c r="I1456" s="18" t="s">
        <v>75</v>
      </c>
      <c r="J1456" s="18" t="s">
        <v>9</v>
      </c>
      <c r="K1456" s="19" t="str">
        <f t="shared" si="50"/>
        <v>S75LB0128S30342470</v>
      </c>
      <c r="L1456" s="18" t="s">
        <v>4</v>
      </c>
      <c r="M1456" s="18" t="s">
        <v>137</v>
      </c>
      <c r="N1456" s="19" t="s">
        <v>12</v>
      </c>
      <c r="O1456" s="18" t="s">
        <v>928</v>
      </c>
      <c r="P1456" s="20">
        <v>1</v>
      </c>
      <c r="Q1456" s="21">
        <v>181</v>
      </c>
      <c r="R1456" s="21">
        <f t="shared" si="51"/>
        <v>181</v>
      </c>
      <c r="S1456" s="89"/>
    </row>
    <row r="1457" spans="1:19" ht="155.1" customHeight="1" x14ac:dyDescent="0.2">
      <c r="A1457" s="14"/>
      <c r="B1457" s="15" t="s">
        <v>2932</v>
      </c>
      <c r="C1457" s="16" t="s">
        <v>2404</v>
      </c>
      <c r="D1457" s="17" t="s">
        <v>2402</v>
      </c>
      <c r="E1457" s="17" t="s">
        <v>2957</v>
      </c>
      <c r="F1457" s="19" t="s">
        <v>2962</v>
      </c>
      <c r="G1457" s="18" t="s">
        <v>699</v>
      </c>
      <c r="H1457" s="18" t="s">
        <v>107</v>
      </c>
      <c r="I1457" s="18" t="s">
        <v>75</v>
      </c>
      <c r="J1457" s="18" t="s">
        <v>9</v>
      </c>
      <c r="K1457" s="19" t="str">
        <f t="shared" si="50"/>
        <v>S75LB0132S30342470</v>
      </c>
      <c r="L1457" s="18" t="s">
        <v>4</v>
      </c>
      <c r="M1457" s="18" t="s">
        <v>137</v>
      </c>
      <c r="N1457" s="19" t="s">
        <v>16</v>
      </c>
      <c r="O1457" s="18" t="s">
        <v>929</v>
      </c>
      <c r="P1457" s="20">
        <v>3</v>
      </c>
      <c r="Q1457" s="21">
        <v>224</v>
      </c>
      <c r="R1457" s="21">
        <f t="shared" si="51"/>
        <v>672</v>
      </c>
      <c r="S1457" s="89"/>
    </row>
    <row r="1458" spans="1:19" ht="155.1" customHeight="1" x14ac:dyDescent="0.2">
      <c r="A1458" s="14"/>
      <c r="B1458" s="15" t="s">
        <v>2932</v>
      </c>
      <c r="C1458" s="16" t="s">
        <v>2404</v>
      </c>
      <c r="D1458" s="17" t="s">
        <v>2402</v>
      </c>
      <c r="E1458" s="17" t="s">
        <v>2957</v>
      </c>
      <c r="F1458" s="19" t="s">
        <v>2962</v>
      </c>
      <c r="G1458" s="18" t="s">
        <v>930</v>
      </c>
      <c r="H1458" s="18" t="s">
        <v>107</v>
      </c>
      <c r="I1458" s="18" t="s">
        <v>75</v>
      </c>
      <c r="J1458" s="18" t="s">
        <v>9</v>
      </c>
      <c r="K1458" s="19" t="str">
        <f t="shared" si="50"/>
        <v>S75LB0133S30342470</v>
      </c>
      <c r="L1458" s="18" t="s">
        <v>4</v>
      </c>
      <c r="M1458" s="18" t="s">
        <v>137</v>
      </c>
      <c r="N1458" s="19" t="s">
        <v>16</v>
      </c>
      <c r="O1458" s="18" t="s">
        <v>931</v>
      </c>
      <c r="P1458" s="20">
        <v>1</v>
      </c>
      <c r="Q1458" s="21">
        <v>224</v>
      </c>
      <c r="R1458" s="21">
        <f t="shared" si="51"/>
        <v>224</v>
      </c>
      <c r="S1458" s="89"/>
    </row>
    <row r="1459" spans="1:19" ht="81" customHeight="1" x14ac:dyDescent="0.2">
      <c r="A1459" s="94"/>
      <c r="B1459" s="15" t="s">
        <v>2932</v>
      </c>
      <c r="C1459" s="16" t="s">
        <v>2404</v>
      </c>
      <c r="D1459" s="17" t="s">
        <v>2402</v>
      </c>
      <c r="E1459" s="17" t="s">
        <v>2957</v>
      </c>
      <c r="F1459" s="19" t="s">
        <v>2962</v>
      </c>
      <c r="G1459" s="18" t="s">
        <v>695</v>
      </c>
      <c r="H1459" s="18" t="s">
        <v>123</v>
      </c>
      <c r="I1459" s="18" t="s">
        <v>18</v>
      </c>
      <c r="J1459" s="18" t="s">
        <v>25</v>
      </c>
      <c r="K1459" s="19" t="str">
        <f t="shared" si="50"/>
        <v>S75LB0134S30357900</v>
      </c>
      <c r="L1459" s="18" t="s">
        <v>4</v>
      </c>
      <c r="M1459" s="18" t="s">
        <v>137</v>
      </c>
      <c r="N1459" s="19" t="s">
        <v>13</v>
      </c>
      <c r="O1459" s="18" t="s">
        <v>932</v>
      </c>
      <c r="P1459" s="20">
        <v>2</v>
      </c>
      <c r="Q1459" s="21">
        <v>165</v>
      </c>
      <c r="R1459" s="21">
        <f t="shared" si="51"/>
        <v>330</v>
      </c>
      <c r="S1459" s="89"/>
    </row>
    <row r="1460" spans="1:19" ht="81" customHeight="1" x14ac:dyDescent="0.2">
      <c r="A1460" s="97"/>
      <c r="B1460" s="15" t="s">
        <v>2932</v>
      </c>
      <c r="C1460" s="16" t="s">
        <v>2404</v>
      </c>
      <c r="D1460" s="17" t="s">
        <v>2402</v>
      </c>
      <c r="E1460" s="17" t="s">
        <v>2957</v>
      </c>
      <c r="F1460" s="19" t="s">
        <v>2962</v>
      </c>
      <c r="G1460" s="18" t="s">
        <v>695</v>
      </c>
      <c r="H1460" s="18" t="s">
        <v>123</v>
      </c>
      <c r="I1460" s="18" t="s">
        <v>18</v>
      </c>
      <c r="J1460" s="18" t="s">
        <v>25</v>
      </c>
      <c r="K1460" s="19" t="str">
        <f t="shared" si="50"/>
        <v>S75LB0134S30357900</v>
      </c>
      <c r="L1460" s="18" t="s">
        <v>4</v>
      </c>
      <c r="M1460" s="18" t="s">
        <v>137</v>
      </c>
      <c r="N1460" s="19" t="s">
        <v>19</v>
      </c>
      <c r="O1460" s="18" t="s">
        <v>933</v>
      </c>
      <c r="P1460" s="20">
        <v>1</v>
      </c>
      <c r="Q1460" s="21">
        <v>165</v>
      </c>
      <c r="R1460" s="21">
        <f t="shared" si="51"/>
        <v>165</v>
      </c>
      <c r="S1460" s="89"/>
    </row>
    <row r="1461" spans="1:19" ht="155.1" customHeight="1" x14ac:dyDescent="0.2">
      <c r="A1461" s="14"/>
      <c r="B1461" s="15" t="s">
        <v>2932</v>
      </c>
      <c r="C1461" s="16" t="s">
        <v>2404</v>
      </c>
      <c r="D1461" s="17" t="s">
        <v>2402</v>
      </c>
      <c r="E1461" s="17" t="s">
        <v>2957</v>
      </c>
      <c r="F1461" s="19" t="s">
        <v>2962</v>
      </c>
      <c r="G1461" s="18" t="s">
        <v>934</v>
      </c>
      <c r="H1461" s="18" t="s">
        <v>107</v>
      </c>
      <c r="I1461" s="18" t="s">
        <v>75</v>
      </c>
      <c r="J1461" s="18" t="s">
        <v>9</v>
      </c>
      <c r="K1461" s="19" t="str">
        <f t="shared" si="50"/>
        <v>S75LB0151S30342470</v>
      </c>
      <c r="L1461" s="18" t="s">
        <v>4</v>
      </c>
      <c r="M1461" s="18" t="s">
        <v>137</v>
      </c>
      <c r="N1461" s="19" t="s">
        <v>16</v>
      </c>
      <c r="O1461" s="18" t="s">
        <v>935</v>
      </c>
      <c r="P1461" s="20">
        <v>1</v>
      </c>
      <c r="Q1461" s="21">
        <v>234</v>
      </c>
      <c r="R1461" s="21">
        <f t="shared" si="51"/>
        <v>234</v>
      </c>
      <c r="S1461" s="89"/>
    </row>
    <row r="1462" spans="1:19" ht="75" customHeight="1" x14ac:dyDescent="0.2">
      <c r="A1462" s="94"/>
      <c r="B1462" s="15" t="s">
        <v>2932</v>
      </c>
      <c r="C1462" s="16" t="s">
        <v>2404</v>
      </c>
      <c r="D1462" s="17" t="s">
        <v>2402</v>
      </c>
      <c r="E1462" s="17" t="s">
        <v>2957</v>
      </c>
      <c r="F1462" s="19" t="s">
        <v>2962</v>
      </c>
      <c r="G1462" s="18" t="s">
        <v>936</v>
      </c>
      <c r="H1462" s="18" t="s">
        <v>114</v>
      </c>
      <c r="I1462" s="18" t="s">
        <v>1</v>
      </c>
      <c r="J1462" s="18" t="s">
        <v>2</v>
      </c>
      <c r="K1462" s="19" t="str">
        <f t="shared" si="50"/>
        <v>S75LB0159S39781100</v>
      </c>
      <c r="L1462" s="18" t="s">
        <v>23</v>
      </c>
      <c r="M1462" s="18" t="s">
        <v>137</v>
      </c>
      <c r="N1462" s="19" t="s">
        <v>13</v>
      </c>
      <c r="O1462" s="18" t="s">
        <v>937</v>
      </c>
      <c r="P1462" s="20">
        <v>3</v>
      </c>
      <c r="Q1462" s="21">
        <v>118</v>
      </c>
      <c r="R1462" s="21">
        <f t="shared" si="51"/>
        <v>354</v>
      </c>
      <c r="S1462" s="89"/>
    </row>
    <row r="1463" spans="1:19" ht="75" customHeight="1" x14ac:dyDescent="0.2">
      <c r="A1463" s="97"/>
      <c r="B1463" s="15" t="s">
        <v>2932</v>
      </c>
      <c r="C1463" s="16" t="s">
        <v>2404</v>
      </c>
      <c r="D1463" s="17" t="s">
        <v>2402</v>
      </c>
      <c r="E1463" s="17" t="s">
        <v>2957</v>
      </c>
      <c r="F1463" s="19" t="s">
        <v>2962</v>
      </c>
      <c r="G1463" s="18" t="s">
        <v>936</v>
      </c>
      <c r="H1463" s="18" t="s">
        <v>114</v>
      </c>
      <c r="I1463" s="18" t="s">
        <v>1</v>
      </c>
      <c r="J1463" s="18" t="s">
        <v>2</v>
      </c>
      <c r="K1463" s="19" t="str">
        <f t="shared" si="50"/>
        <v>S75LB0159S39781100</v>
      </c>
      <c r="L1463" s="18" t="s">
        <v>23</v>
      </c>
      <c r="M1463" s="18" t="s">
        <v>137</v>
      </c>
      <c r="N1463" s="19" t="s">
        <v>12</v>
      </c>
      <c r="O1463" s="18" t="s">
        <v>2365</v>
      </c>
      <c r="P1463" s="20">
        <v>1</v>
      </c>
      <c r="Q1463" s="21">
        <v>118</v>
      </c>
      <c r="R1463" s="21">
        <f t="shared" si="51"/>
        <v>118</v>
      </c>
      <c r="S1463" s="89"/>
    </row>
    <row r="1464" spans="1:19" ht="48" customHeight="1" x14ac:dyDescent="0.2">
      <c r="A1464" s="14"/>
      <c r="B1464" s="15" t="s">
        <v>2932</v>
      </c>
      <c r="C1464" s="16" t="s">
        <v>2404</v>
      </c>
      <c r="D1464" s="17" t="s">
        <v>2402</v>
      </c>
      <c r="E1464" s="17" t="s">
        <v>2957</v>
      </c>
      <c r="F1464" s="19" t="s">
        <v>2962</v>
      </c>
      <c r="G1464" s="18" t="s">
        <v>938</v>
      </c>
      <c r="H1464" s="18" t="s">
        <v>107</v>
      </c>
      <c r="I1464" s="18" t="s">
        <v>75</v>
      </c>
      <c r="J1464" s="18" t="s">
        <v>167</v>
      </c>
      <c r="K1464" s="19" t="str">
        <f t="shared" si="50"/>
        <v>S75LB0162S30342470</v>
      </c>
      <c r="L1464" s="18" t="s">
        <v>4</v>
      </c>
      <c r="M1464" s="18" t="s">
        <v>137</v>
      </c>
      <c r="N1464" s="19" t="s">
        <v>16</v>
      </c>
      <c r="O1464" s="18" t="s">
        <v>939</v>
      </c>
      <c r="P1464" s="20">
        <v>1</v>
      </c>
      <c r="Q1464" s="21">
        <v>165</v>
      </c>
      <c r="R1464" s="21">
        <f t="shared" si="51"/>
        <v>165</v>
      </c>
      <c r="S1464" s="89"/>
    </row>
    <row r="1465" spans="1:19" ht="69" customHeight="1" x14ac:dyDescent="0.2">
      <c r="A1465" s="94"/>
      <c r="B1465" s="15" t="s">
        <v>2932</v>
      </c>
      <c r="C1465" s="16" t="s">
        <v>2408</v>
      </c>
      <c r="D1465" s="17" t="s">
        <v>2402</v>
      </c>
      <c r="E1465" s="17" t="s">
        <v>2957</v>
      </c>
      <c r="F1465" s="19" t="s">
        <v>2962</v>
      </c>
      <c r="G1465" s="18" t="s">
        <v>940</v>
      </c>
      <c r="H1465" s="18" t="s">
        <v>121</v>
      </c>
      <c r="I1465" s="18" t="s">
        <v>18</v>
      </c>
      <c r="J1465" s="18" t="s">
        <v>25</v>
      </c>
      <c r="K1465" s="19" t="str">
        <f t="shared" si="50"/>
        <v>S75MA0609S40320900</v>
      </c>
      <c r="L1465" s="18" t="s">
        <v>4</v>
      </c>
      <c r="M1465" s="18" t="s">
        <v>143</v>
      </c>
      <c r="N1465" s="19" t="s">
        <v>81</v>
      </c>
      <c r="O1465" s="18" t="s">
        <v>941</v>
      </c>
      <c r="P1465" s="20">
        <v>1</v>
      </c>
      <c r="Q1465" s="21">
        <v>137</v>
      </c>
      <c r="R1465" s="21">
        <f t="shared" si="51"/>
        <v>137</v>
      </c>
      <c r="S1465" s="89"/>
    </row>
    <row r="1466" spans="1:19" ht="69" customHeight="1" x14ac:dyDescent="0.2">
      <c r="A1466" s="97"/>
      <c r="B1466" s="15" t="s">
        <v>2932</v>
      </c>
      <c r="C1466" s="16" t="s">
        <v>2408</v>
      </c>
      <c r="D1466" s="17" t="s">
        <v>2402</v>
      </c>
      <c r="E1466" s="17" t="s">
        <v>2957</v>
      </c>
      <c r="F1466" s="19" t="s">
        <v>2962</v>
      </c>
      <c r="G1466" s="18" t="s">
        <v>940</v>
      </c>
      <c r="H1466" s="18" t="s">
        <v>121</v>
      </c>
      <c r="I1466" s="18" t="s">
        <v>18</v>
      </c>
      <c r="J1466" s="18" t="s">
        <v>25</v>
      </c>
      <c r="K1466" s="19" t="str">
        <f t="shared" ref="K1466:K1522" si="52">+G1466&amp;H1466&amp;I1466</f>
        <v>S75MA0609S40320900</v>
      </c>
      <c r="L1466" s="18" t="s">
        <v>4</v>
      </c>
      <c r="M1466" s="18" t="s">
        <v>143</v>
      </c>
      <c r="N1466" s="19" t="s">
        <v>16</v>
      </c>
      <c r="O1466" s="18" t="s">
        <v>942</v>
      </c>
      <c r="P1466" s="20">
        <v>2</v>
      </c>
      <c r="Q1466" s="21">
        <v>137</v>
      </c>
      <c r="R1466" s="21">
        <f t="shared" ref="R1466:R1522" si="53">+Q1466*P1466</f>
        <v>274</v>
      </c>
      <c r="S1466" s="89"/>
    </row>
    <row r="1467" spans="1:19" ht="63.95" customHeight="1" x14ac:dyDescent="0.2">
      <c r="A1467" s="14"/>
      <c r="B1467" s="15" t="s">
        <v>2932</v>
      </c>
      <c r="C1467" s="16" t="s">
        <v>2408</v>
      </c>
      <c r="D1467" s="17" t="s">
        <v>2402</v>
      </c>
      <c r="E1467" s="17" t="s">
        <v>2957</v>
      </c>
      <c r="F1467" s="19" t="s">
        <v>2962</v>
      </c>
      <c r="G1467" s="18" t="s">
        <v>940</v>
      </c>
      <c r="H1467" s="18" t="s">
        <v>320</v>
      </c>
      <c r="I1467" s="18" t="s">
        <v>18</v>
      </c>
      <c r="J1467" s="18" t="s">
        <v>25</v>
      </c>
      <c r="K1467" s="19" t="str">
        <f t="shared" si="52"/>
        <v>S75MA0609S49597900</v>
      </c>
      <c r="L1467" s="18" t="s">
        <v>4</v>
      </c>
      <c r="M1467" s="18" t="s">
        <v>144</v>
      </c>
      <c r="N1467" s="19" t="s">
        <v>16</v>
      </c>
      <c r="O1467" s="18" t="s">
        <v>943</v>
      </c>
      <c r="P1467" s="20">
        <v>6</v>
      </c>
      <c r="Q1467" s="21">
        <v>159</v>
      </c>
      <c r="R1467" s="21">
        <f t="shared" si="53"/>
        <v>954</v>
      </c>
      <c r="S1467" s="89"/>
    </row>
    <row r="1468" spans="1:19" ht="155.1" customHeight="1" x14ac:dyDescent="0.2">
      <c r="A1468" s="14"/>
      <c r="B1468" s="15" t="s">
        <v>2932</v>
      </c>
      <c r="C1468" s="16" t="s">
        <v>2408</v>
      </c>
      <c r="D1468" s="17" t="s">
        <v>2402</v>
      </c>
      <c r="E1468" s="17" t="s">
        <v>2957</v>
      </c>
      <c r="F1468" s="19" t="s">
        <v>2962</v>
      </c>
      <c r="G1468" s="18" t="s">
        <v>944</v>
      </c>
      <c r="H1468" s="18" t="s">
        <v>103</v>
      </c>
      <c r="I1468" s="18" t="s">
        <v>18</v>
      </c>
      <c r="J1468" s="18" t="s">
        <v>25</v>
      </c>
      <c r="K1468" s="19" t="str">
        <f t="shared" si="52"/>
        <v>S75MA0610S42916900</v>
      </c>
      <c r="L1468" s="18" t="s">
        <v>4</v>
      </c>
      <c r="M1468" s="18" t="s">
        <v>144</v>
      </c>
      <c r="N1468" s="19" t="s">
        <v>12</v>
      </c>
      <c r="O1468" s="18" t="s">
        <v>945</v>
      </c>
      <c r="P1468" s="20">
        <v>1</v>
      </c>
      <c r="Q1468" s="21">
        <v>259</v>
      </c>
      <c r="R1468" s="21">
        <f t="shared" si="53"/>
        <v>259</v>
      </c>
      <c r="S1468" s="89"/>
    </row>
    <row r="1469" spans="1:19" ht="155.1" customHeight="1" x14ac:dyDescent="0.2">
      <c r="A1469" s="14"/>
      <c r="B1469" s="15" t="s">
        <v>2932</v>
      </c>
      <c r="C1469" s="16" t="s">
        <v>2408</v>
      </c>
      <c r="D1469" s="17" t="s">
        <v>2402</v>
      </c>
      <c r="E1469" s="17" t="s">
        <v>2957</v>
      </c>
      <c r="F1469" s="19" t="s">
        <v>2962</v>
      </c>
      <c r="G1469" s="18" t="s">
        <v>946</v>
      </c>
      <c r="H1469" s="18" t="s">
        <v>121</v>
      </c>
      <c r="I1469" s="18" t="s">
        <v>18</v>
      </c>
      <c r="J1469" s="18" t="s">
        <v>25</v>
      </c>
      <c r="K1469" s="19" t="str">
        <f t="shared" si="52"/>
        <v>S75MA0627S40320900</v>
      </c>
      <c r="L1469" s="18" t="s">
        <v>4</v>
      </c>
      <c r="M1469" s="18" t="s">
        <v>143</v>
      </c>
      <c r="N1469" s="19" t="s">
        <v>12</v>
      </c>
      <c r="O1469" s="18" t="s">
        <v>947</v>
      </c>
      <c r="P1469" s="20">
        <v>1</v>
      </c>
      <c r="Q1469" s="21">
        <v>121</v>
      </c>
      <c r="R1469" s="21">
        <f t="shared" si="53"/>
        <v>121</v>
      </c>
      <c r="S1469" s="89"/>
    </row>
    <row r="1470" spans="1:19" ht="96" customHeight="1" x14ac:dyDescent="0.2">
      <c r="A1470" s="14"/>
      <c r="B1470" s="15" t="s">
        <v>2932</v>
      </c>
      <c r="C1470" s="16" t="s">
        <v>2408</v>
      </c>
      <c r="D1470" s="17" t="s">
        <v>2402</v>
      </c>
      <c r="E1470" s="17" t="s">
        <v>2957</v>
      </c>
      <c r="F1470" s="19" t="s">
        <v>2962</v>
      </c>
      <c r="G1470" s="18" t="s">
        <v>946</v>
      </c>
      <c r="H1470" s="18" t="s">
        <v>320</v>
      </c>
      <c r="I1470" s="18" t="s">
        <v>18</v>
      </c>
      <c r="J1470" s="18" t="s">
        <v>25</v>
      </c>
      <c r="K1470" s="19" t="str">
        <f t="shared" si="52"/>
        <v>S75MA0627S49597900</v>
      </c>
      <c r="L1470" s="18" t="s">
        <v>4</v>
      </c>
      <c r="M1470" s="18" t="s">
        <v>144</v>
      </c>
      <c r="N1470" s="19" t="s">
        <v>16</v>
      </c>
      <c r="O1470" s="18" t="s">
        <v>948</v>
      </c>
      <c r="P1470" s="20">
        <v>6</v>
      </c>
      <c r="Q1470" s="21">
        <v>170</v>
      </c>
      <c r="R1470" s="21">
        <f t="shared" si="53"/>
        <v>1020</v>
      </c>
      <c r="S1470" s="89"/>
    </row>
    <row r="1471" spans="1:19" ht="155.1" customHeight="1" x14ac:dyDescent="0.2">
      <c r="A1471" s="14"/>
      <c r="B1471" s="15" t="s">
        <v>2932</v>
      </c>
      <c r="C1471" s="16" t="s">
        <v>2408</v>
      </c>
      <c r="D1471" s="17" t="s">
        <v>2402</v>
      </c>
      <c r="E1471" s="17" t="s">
        <v>2957</v>
      </c>
      <c r="F1471" s="19" t="s">
        <v>2962</v>
      </c>
      <c r="G1471" s="18" t="s">
        <v>2366</v>
      </c>
      <c r="H1471" s="18" t="s">
        <v>104</v>
      </c>
      <c r="I1471" s="18" t="s">
        <v>18</v>
      </c>
      <c r="J1471" s="18" t="s">
        <v>25</v>
      </c>
      <c r="K1471" s="19" t="str">
        <f t="shared" si="52"/>
        <v>S75MA0634S36258900</v>
      </c>
      <c r="L1471" s="18" t="s">
        <v>4</v>
      </c>
      <c r="M1471" s="18" t="s">
        <v>145</v>
      </c>
      <c r="N1471" s="19" t="s">
        <v>16</v>
      </c>
      <c r="O1471" s="18" t="s">
        <v>2367</v>
      </c>
      <c r="P1471" s="20">
        <v>1</v>
      </c>
      <c r="Q1471" s="21">
        <v>212</v>
      </c>
      <c r="R1471" s="21">
        <f t="shared" si="53"/>
        <v>212</v>
      </c>
      <c r="S1471" s="89"/>
    </row>
    <row r="1472" spans="1:19" ht="155.1" customHeight="1" x14ac:dyDescent="0.2">
      <c r="A1472" s="14"/>
      <c r="B1472" s="15" t="s">
        <v>2932</v>
      </c>
      <c r="C1472" s="16" t="s">
        <v>2408</v>
      </c>
      <c r="D1472" s="17" t="s">
        <v>2402</v>
      </c>
      <c r="E1472" s="17" t="s">
        <v>2957</v>
      </c>
      <c r="F1472" s="19" t="s">
        <v>2962</v>
      </c>
      <c r="G1472" s="18" t="s">
        <v>949</v>
      </c>
      <c r="H1472" s="18" t="s">
        <v>105</v>
      </c>
      <c r="I1472" s="18" t="s">
        <v>18</v>
      </c>
      <c r="J1472" s="18" t="s">
        <v>25</v>
      </c>
      <c r="K1472" s="19" t="str">
        <f t="shared" si="52"/>
        <v>S75MA0635S41794900</v>
      </c>
      <c r="L1472" s="18" t="s">
        <v>4</v>
      </c>
      <c r="M1472" s="18" t="s">
        <v>130</v>
      </c>
      <c r="N1472" s="19" t="s">
        <v>19</v>
      </c>
      <c r="O1472" s="18" t="s">
        <v>950</v>
      </c>
      <c r="P1472" s="20">
        <v>1</v>
      </c>
      <c r="Q1472" s="21">
        <v>157</v>
      </c>
      <c r="R1472" s="21">
        <f t="shared" si="53"/>
        <v>157</v>
      </c>
      <c r="S1472" s="89"/>
    </row>
    <row r="1473" spans="1:19" ht="47.1" customHeight="1" x14ac:dyDescent="0.2">
      <c r="A1473" s="94"/>
      <c r="B1473" s="15" t="s">
        <v>2932</v>
      </c>
      <c r="C1473" s="16" t="s">
        <v>2990</v>
      </c>
      <c r="D1473" s="17" t="s">
        <v>2402</v>
      </c>
      <c r="E1473" s="17" t="s">
        <v>2957</v>
      </c>
      <c r="F1473" s="19" t="s">
        <v>2962</v>
      </c>
      <c r="G1473" s="18" t="s">
        <v>1984</v>
      </c>
      <c r="H1473" s="18" t="s">
        <v>120</v>
      </c>
      <c r="I1473" s="18" t="s">
        <v>186</v>
      </c>
      <c r="J1473" s="18" t="s">
        <v>312</v>
      </c>
      <c r="K1473" s="19" t="str">
        <f t="shared" si="52"/>
        <v>S75MU0279S25030911</v>
      </c>
      <c r="L1473" s="18" t="s">
        <v>4</v>
      </c>
      <c r="M1473" s="18" t="s">
        <v>130</v>
      </c>
      <c r="N1473" s="19" t="s">
        <v>84</v>
      </c>
      <c r="O1473" s="18" t="s">
        <v>1985</v>
      </c>
      <c r="P1473" s="20">
        <v>1</v>
      </c>
      <c r="Q1473" s="21">
        <v>139</v>
      </c>
      <c r="R1473" s="21">
        <f t="shared" si="53"/>
        <v>139</v>
      </c>
      <c r="S1473" s="89"/>
    </row>
    <row r="1474" spans="1:19" ht="47.1" customHeight="1" x14ac:dyDescent="0.2">
      <c r="A1474" s="95"/>
      <c r="B1474" s="15" t="s">
        <v>2932</v>
      </c>
      <c r="C1474" s="16" t="s">
        <v>2990</v>
      </c>
      <c r="D1474" s="17" t="s">
        <v>2402</v>
      </c>
      <c r="E1474" s="17" t="s">
        <v>2957</v>
      </c>
      <c r="F1474" s="19" t="s">
        <v>2962</v>
      </c>
      <c r="G1474" s="18" t="s">
        <v>1984</v>
      </c>
      <c r="H1474" s="18" t="s">
        <v>120</v>
      </c>
      <c r="I1474" s="18" t="s">
        <v>186</v>
      </c>
      <c r="J1474" s="18" t="s">
        <v>312</v>
      </c>
      <c r="K1474" s="19" t="str">
        <f t="shared" si="52"/>
        <v>S75MU0279S25030911</v>
      </c>
      <c r="L1474" s="18" t="s">
        <v>4</v>
      </c>
      <c r="M1474" s="18" t="s">
        <v>130</v>
      </c>
      <c r="N1474" s="19" t="s">
        <v>20</v>
      </c>
      <c r="O1474" s="18" t="s">
        <v>1986</v>
      </c>
      <c r="P1474" s="20">
        <v>1</v>
      </c>
      <c r="Q1474" s="21">
        <v>139</v>
      </c>
      <c r="R1474" s="21">
        <f t="shared" si="53"/>
        <v>139</v>
      </c>
      <c r="S1474" s="89"/>
    </row>
    <row r="1475" spans="1:19" ht="47.1" customHeight="1" x14ac:dyDescent="0.2">
      <c r="A1475" s="97"/>
      <c r="B1475" s="15" t="s">
        <v>2932</v>
      </c>
      <c r="C1475" s="16" t="s">
        <v>2990</v>
      </c>
      <c r="D1475" s="17" t="s">
        <v>2402</v>
      </c>
      <c r="E1475" s="17" t="s">
        <v>2957</v>
      </c>
      <c r="F1475" s="19" t="s">
        <v>2962</v>
      </c>
      <c r="G1475" s="18" t="s">
        <v>1984</v>
      </c>
      <c r="H1475" s="18" t="s">
        <v>120</v>
      </c>
      <c r="I1475" s="18" t="s">
        <v>186</v>
      </c>
      <c r="J1475" s="18" t="s">
        <v>312</v>
      </c>
      <c r="K1475" s="19" t="str">
        <f t="shared" si="52"/>
        <v>S75MU0279S25030911</v>
      </c>
      <c r="L1475" s="18" t="s">
        <v>4</v>
      </c>
      <c r="M1475" s="18" t="s">
        <v>130</v>
      </c>
      <c r="N1475" s="19" t="s">
        <v>6</v>
      </c>
      <c r="O1475" s="18" t="s">
        <v>1987</v>
      </c>
      <c r="P1475" s="20">
        <v>1</v>
      </c>
      <c r="Q1475" s="21">
        <v>139</v>
      </c>
      <c r="R1475" s="21">
        <f t="shared" si="53"/>
        <v>139</v>
      </c>
      <c r="S1475" s="89"/>
    </row>
    <row r="1476" spans="1:19" ht="155.1" customHeight="1" x14ac:dyDescent="0.2">
      <c r="A1476" s="14"/>
      <c r="B1476" s="15" t="s">
        <v>2932</v>
      </c>
      <c r="C1476" s="16" t="s">
        <v>2933</v>
      </c>
      <c r="D1476" s="17" t="s">
        <v>691</v>
      </c>
      <c r="E1476" s="17" t="s">
        <v>691</v>
      </c>
      <c r="F1476" s="19" t="s">
        <v>2962</v>
      </c>
      <c r="G1476" s="18" t="s">
        <v>411</v>
      </c>
      <c r="H1476" s="18" t="s">
        <v>409</v>
      </c>
      <c r="I1476" s="18" t="s">
        <v>199</v>
      </c>
      <c r="J1476" s="18" t="s">
        <v>288</v>
      </c>
      <c r="K1476" s="19" t="str">
        <f t="shared" si="52"/>
        <v>S75NA0049S49411219</v>
      </c>
      <c r="L1476" s="18" t="s">
        <v>4</v>
      </c>
      <c r="M1476" s="18" t="s">
        <v>410</v>
      </c>
      <c r="N1476" s="18" t="s">
        <v>16</v>
      </c>
      <c r="O1476" s="18" t="s">
        <v>2013</v>
      </c>
      <c r="P1476" s="20">
        <v>1</v>
      </c>
      <c r="Q1476" s="21">
        <v>239</v>
      </c>
      <c r="R1476" s="21">
        <f t="shared" si="53"/>
        <v>239</v>
      </c>
      <c r="S1476" s="89"/>
    </row>
    <row r="1477" spans="1:19" ht="155.1" customHeight="1" x14ac:dyDescent="0.2">
      <c r="A1477" s="14"/>
      <c r="B1477" s="15" t="s">
        <v>2932</v>
      </c>
      <c r="C1477" s="16" t="s">
        <v>2401</v>
      </c>
      <c r="D1477" s="17" t="s">
        <v>2402</v>
      </c>
      <c r="E1477" s="17" t="s">
        <v>2958</v>
      </c>
      <c r="F1477" s="19" t="s">
        <v>2962</v>
      </c>
      <c r="G1477" s="18" t="s">
        <v>262</v>
      </c>
      <c r="H1477" s="18" t="s">
        <v>239</v>
      </c>
      <c r="I1477" s="18" t="s">
        <v>93</v>
      </c>
      <c r="J1477" s="18" t="s">
        <v>60</v>
      </c>
      <c r="K1477" s="19" t="str">
        <f t="shared" si="52"/>
        <v>S75NC0699S48975358</v>
      </c>
      <c r="L1477" s="18" t="s">
        <v>4</v>
      </c>
      <c r="M1477" s="18" t="s">
        <v>240</v>
      </c>
      <c r="N1477" s="19" t="s">
        <v>16</v>
      </c>
      <c r="O1477" s="18" t="s">
        <v>593</v>
      </c>
      <c r="P1477" s="20">
        <v>1</v>
      </c>
      <c r="Q1477" s="21">
        <v>271</v>
      </c>
      <c r="R1477" s="21">
        <f t="shared" si="53"/>
        <v>271</v>
      </c>
      <c r="S1477" s="89"/>
    </row>
    <row r="1478" spans="1:19" ht="155.1" customHeight="1" x14ac:dyDescent="0.2">
      <c r="A1478" s="14"/>
      <c r="B1478" s="15" t="s">
        <v>2932</v>
      </c>
      <c r="C1478" s="16" t="s">
        <v>2401</v>
      </c>
      <c r="D1478" s="17" t="s">
        <v>2402</v>
      </c>
      <c r="E1478" s="17" t="s">
        <v>2958</v>
      </c>
      <c r="F1478" s="19" t="s">
        <v>2962</v>
      </c>
      <c r="G1478" s="18" t="s">
        <v>594</v>
      </c>
      <c r="H1478" s="18" t="s">
        <v>207</v>
      </c>
      <c r="I1478" s="18" t="s">
        <v>279</v>
      </c>
      <c r="J1478" s="18" t="s">
        <v>160</v>
      </c>
      <c r="K1478" s="19" t="str">
        <f t="shared" si="52"/>
        <v>S75NC0703S48426368</v>
      </c>
      <c r="L1478" s="18" t="s">
        <v>4</v>
      </c>
      <c r="M1478" s="18" t="s">
        <v>200</v>
      </c>
      <c r="N1478" s="19" t="s">
        <v>16</v>
      </c>
      <c r="O1478" s="18" t="s">
        <v>595</v>
      </c>
      <c r="P1478" s="20">
        <v>1</v>
      </c>
      <c r="Q1478" s="21">
        <v>202</v>
      </c>
      <c r="R1478" s="21">
        <f t="shared" si="53"/>
        <v>202</v>
      </c>
      <c r="S1478" s="89"/>
    </row>
    <row r="1479" spans="1:19" ht="155.1" customHeight="1" x14ac:dyDescent="0.2">
      <c r="A1479" s="14"/>
      <c r="B1479" s="15" t="s">
        <v>2932</v>
      </c>
      <c r="C1479" s="16" t="s">
        <v>2401</v>
      </c>
      <c r="D1479" s="17" t="s">
        <v>2402</v>
      </c>
      <c r="E1479" s="17" t="s">
        <v>2958</v>
      </c>
      <c r="F1479" s="19" t="s">
        <v>2962</v>
      </c>
      <c r="G1479" s="18" t="s">
        <v>263</v>
      </c>
      <c r="H1479" s="18" t="s">
        <v>239</v>
      </c>
      <c r="I1479" s="18" t="s">
        <v>201</v>
      </c>
      <c r="J1479" s="18" t="s">
        <v>160</v>
      </c>
      <c r="K1479" s="19" t="str">
        <f t="shared" si="52"/>
        <v>S75NC0707S48975460</v>
      </c>
      <c r="L1479" s="18" t="s">
        <v>4</v>
      </c>
      <c r="M1479" s="18" t="s">
        <v>240</v>
      </c>
      <c r="N1479" s="19" t="s">
        <v>16</v>
      </c>
      <c r="O1479" s="18" t="s">
        <v>596</v>
      </c>
      <c r="P1479" s="20">
        <v>1</v>
      </c>
      <c r="Q1479" s="21">
        <v>308</v>
      </c>
      <c r="R1479" s="21">
        <f t="shared" si="53"/>
        <v>308</v>
      </c>
      <c r="S1479" s="89"/>
    </row>
    <row r="1480" spans="1:19" ht="155.1" customHeight="1" x14ac:dyDescent="0.2">
      <c r="A1480" s="14"/>
      <c r="B1480" s="15" t="s">
        <v>2932</v>
      </c>
      <c r="C1480" s="16" t="s">
        <v>2401</v>
      </c>
      <c r="D1480" s="17" t="s">
        <v>2402</v>
      </c>
      <c r="E1480" s="17" t="s">
        <v>2958</v>
      </c>
      <c r="F1480" s="19" t="s">
        <v>2962</v>
      </c>
      <c r="G1480" s="18" t="s">
        <v>597</v>
      </c>
      <c r="H1480" s="18" t="s">
        <v>203</v>
      </c>
      <c r="I1480" s="18" t="s">
        <v>1</v>
      </c>
      <c r="J1480" s="18" t="s">
        <v>2</v>
      </c>
      <c r="K1480" s="19" t="str">
        <f t="shared" si="52"/>
        <v>S75NC0711S23009100</v>
      </c>
      <c r="L1480" s="18" t="s">
        <v>4</v>
      </c>
      <c r="M1480" s="18" t="s">
        <v>130</v>
      </c>
      <c r="N1480" s="19" t="s">
        <v>7</v>
      </c>
      <c r="O1480" s="18" t="s">
        <v>598</v>
      </c>
      <c r="P1480" s="20">
        <v>1</v>
      </c>
      <c r="Q1480" s="21">
        <v>102</v>
      </c>
      <c r="R1480" s="21">
        <f t="shared" si="53"/>
        <v>102</v>
      </c>
      <c r="S1480" s="89"/>
    </row>
    <row r="1481" spans="1:19" ht="87.95" customHeight="1" x14ac:dyDescent="0.2">
      <c r="A1481" s="14"/>
      <c r="B1481" s="15" t="s">
        <v>2932</v>
      </c>
      <c r="C1481" s="16" t="s">
        <v>2401</v>
      </c>
      <c r="D1481" s="17" t="s">
        <v>2402</v>
      </c>
      <c r="E1481" s="17" t="s">
        <v>2958</v>
      </c>
      <c r="F1481" s="19" t="s">
        <v>2962</v>
      </c>
      <c r="G1481" s="18" t="s">
        <v>599</v>
      </c>
      <c r="H1481" s="18" t="s">
        <v>122</v>
      </c>
      <c r="I1481" s="18" t="s">
        <v>245</v>
      </c>
      <c r="J1481" s="18" t="s">
        <v>47</v>
      </c>
      <c r="K1481" s="19" t="str">
        <f t="shared" si="52"/>
        <v>S75NC0717S40249178</v>
      </c>
      <c r="L1481" s="18" t="s">
        <v>4</v>
      </c>
      <c r="M1481" s="18" t="s">
        <v>139</v>
      </c>
      <c r="N1481" s="19" t="s">
        <v>16</v>
      </c>
      <c r="O1481" s="18" t="s">
        <v>600</v>
      </c>
      <c r="P1481" s="20">
        <v>1</v>
      </c>
      <c r="Q1481" s="21">
        <v>499</v>
      </c>
      <c r="R1481" s="21">
        <f t="shared" si="53"/>
        <v>499</v>
      </c>
      <c r="S1481" s="89"/>
    </row>
    <row r="1482" spans="1:19" ht="155.1" customHeight="1" x14ac:dyDescent="0.2">
      <c r="A1482" s="14"/>
      <c r="B1482" s="15" t="s">
        <v>2932</v>
      </c>
      <c r="C1482" s="16" t="s">
        <v>2401</v>
      </c>
      <c r="D1482" s="17" t="s">
        <v>2402</v>
      </c>
      <c r="E1482" s="17" t="s">
        <v>2958</v>
      </c>
      <c r="F1482" s="19" t="s">
        <v>2962</v>
      </c>
      <c r="G1482" s="18" t="s">
        <v>601</v>
      </c>
      <c r="H1482" s="18" t="s">
        <v>252</v>
      </c>
      <c r="I1482" s="18" t="s">
        <v>170</v>
      </c>
      <c r="J1482" s="18" t="s">
        <v>191</v>
      </c>
      <c r="K1482" s="19" t="str">
        <f t="shared" si="52"/>
        <v>S75NC0724S48964542</v>
      </c>
      <c r="L1482" s="18" t="s">
        <v>4</v>
      </c>
      <c r="M1482" s="18" t="s">
        <v>253</v>
      </c>
      <c r="N1482" s="19" t="s">
        <v>16</v>
      </c>
      <c r="O1482" s="18" t="s">
        <v>602</v>
      </c>
      <c r="P1482" s="20">
        <v>1</v>
      </c>
      <c r="Q1482" s="21">
        <v>265</v>
      </c>
      <c r="R1482" s="21">
        <f t="shared" si="53"/>
        <v>265</v>
      </c>
      <c r="S1482" s="89"/>
    </row>
    <row r="1483" spans="1:19" ht="93" customHeight="1" x14ac:dyDescent="0.2">
      <c r="A1483" s="94"/>
      <c r="B1483" s="15" t="s">
        <v>2932</v>
      </c>
      <c r="C1483" s="16" t="s">
        <v>2401</v>
      </c>
      <c r="D1483" s="17" t="s">
        <v>2402</v>
      </c>
      <c r="E1483" s="17" t="s">
        <v>2958</v>
      </c>
      <c r="F1483" s="19" t="s">
        <v>2962</v>
      </c>
      <c r="G1483" s="18" t="s">
        <v>254</v>
      </c>
      <c r="H1483" s="18" t="s">
        <v>252</v>
      </c>
      <c r="I1483" s="18" t="s">
        <v>170</v>
      </c>
      <c r="J1483" s="18" t="s">
        <v>191</v>
      </c>
      <c r="K1483" s="19" t="str">
        <f t="shared" si="52"/>
        <v>S75NC0726S48964542</v>
      </c>
      <c r="L1483" s="18" t="s">
        <v>4</v>
      </c>
      <c r="M1483" s="18" t="s">
        <v>253</v>
      </c>
      <c r="N1483" s="19" t="s">
        <v>16</v>
      </c>
      <c r="O1483" s="18" t="s">
        <v>603</v>
      </c>
      <c r="P1483" s="20">
        <v>2</v>
      </c>
      <c r="Q1483" s="21">
        <v>298</v>
      </c>
      <c r="R1483" s="21">
        <f t="shared" si="53"/>
        <v>596</v>
      </c>
      <c r="S1483" s="89"/>
    </row>
    <row r="1484" spans="1:19" ht="93" customHeight="1" x14ac:dyDescent="0.2">
      <c r="A1484" s="97"/>
      <c r="B1484" s="15" t="s">
        <v>2932</v>
      </c>
      <c r="C1484" s="16" t="s">
        <v>2401</v>
      </c>
      <c r="D1484" s="17" t="s">
        <v>2402</v>
      </c>
      <c r="E1484" s="17" t="s">
        <v>2958</v>
      </c>
      <c r="F1484" s="19" t="s">
        <v>2962</v>
      </c>
      <c r="G1484" s="18" t="s">
        <v>254</v>
      </c>
      <c r="H1484" s="18" t="s">
        <v>252</v>
      </c>
      <c r="I1484" s="18" t="s">
        <v>170</v>
      </c>
      <c r="J1484" s="18" t="s">
        <v>191</v>
      </c>
      <c r="K1484" s="19" t="str">
        <f t="shared" si="52"/>
        <v>S75NC0726S48964542</v>
      </c>
      <c r="L1484" s="18" t="s">
        <v>4</v>
      </c>
      <c r="M1484" s="18" t="s">
        <v>253</v>
      </c>
      <c r="N1484" s="19" t="s">
        <v>21</v>
      </c>
      <c r="O1484" s="18" t="s">
        <v>604</v>
      </c>
      <c r="P1484" s="20">
        <v>1</v>
      </c>
      <c r="Q1484" s="21">
        <v>298</v>
      </c>
      <c r="R1484" s="21">
        <f t="shared" si="53"/>
        <v>298</v>
      </c>
      <c r="S1484" s="89"/>
    </row>
    <row r="1485" spans="1:19" ht="155.1" customHeight="1" x14ac:dyDescent="0.2">
      <c r="A1485" s="14"/>
      <c r="B1485" s="15" t="s">
        <v>2932</v>
      </c>
      <c r="C1485" s="16" t="s">
        <v>2401</v>
      </c>
      <c r="D1485" s="17" t="s">
        <v>2402</v>
      </c>
      <c r="E1485" s="17" t="s">
        <v>2958</v>
      </c>
      <c r="F1485" s="19" t="s">
        <v>2962</v>
      </c>
      <c r="G1485" s="18" t="s">
        <v>255</v>
      </c>
      <c r="H1485" s="18" t="s">
        <v>242</v>
      </c>
      <c r="I1485" s="18" t="s">
        <v>164</v>
      </c>
      <c r="J1485" s="18" t="s">
        <v>9</v>
      </c>
      <c r="K1485" s="19" t="str">
        <f t="shared" si="52"/>
        <v>S75NC0727S23272485</v>
      </c>
      <c r="L1485" s="18" t="s">
        <v>4</v>
      </c>
      <c r="M1485" s="18" t="s">
        <v>209</v>
      </c>
      <c r="N1485" s="19" t="s">
        <v>6</v>
      </c>
      <c r="O1485" s="18" t="s">
        <v>605</v>
      </c>
      <c r="P1485" s="20">
        <v>1</v>
      </c>
      <c r="Q1485" s="21">
        <v>128</v>
      </c>
      <c r="R1485" s="21">
        <f t="shared" si="53"/>
        <v>128</v>
      </c>
      <c r="S1485" s="89"/>
    </row>
    <row r="1486" spans="1:19" ht="74.099999999999994" customHeight="1" x14ac:dyDescent="0.2">
      <c r="A1486" s="14"/>
      <c r="B1486" s="15" t="s">
        <v>2932</v>
      </c>
      <c r="C1486" s="16" t="s">
        <v>2401</v>
      </c>
      <c r="D1486" s="17" t="s">
        <v>2402</v>
      </c>
      <c r="E1486" s="17" t="s">
        <v>2958</v>
      </c>
      <c r="F1486" s="19" t="s">
        <v>2962</v>
      </c>
      <c r="G1486" s="18" t="s">
        <v>257</v>
      </c>
      <c r="H1486" s="18" t="s">
        <v>243</v>
      </c>
      <c r="I1486" s="18" t="s">
        <v>201</v>
      </c>
      <c r="J1486" s="18" t="s">
        <v>160</v>
      </c>
      <c r="K1486" s="19" t="str">
        <f t="shared" si="52"/>
        <v>S75NC0731S48963460</v>
      </c>
      <c r="L1486" s="18" t="s">
        <v>4</v>
      </c>
      <c r="M1486" s="18" t="s">
        <v>244</v>
      </c>
      <c r="N1486" s="19" t="s">
        <v>16</v>
      </c>
      <c r="O1486" s="18" t="s">
        <v>606</v>
      </c>
      <c r="P1486" s="20">
        <v>1</v>
      </c>
      <c r="Q1486" s="21">
        <v>118</v>
      </c>
      <c r="R1486" s="21">
        <f t="shared" si="53"/>
        <v>118</v>
      </c>
      <c r="S1486" s="89"/>
    </row>
    <row r="1487" spans="1:19" ht="155.1" customHeight="1" x14ac:dyDescent="0.2">
      <c r="A1487" s="14"/>
      <c r="B1487" s="15" t="s">
        <v>2932</v>
      </c>
      <c r="C1487" s="16" t="s">
        <v>2401</v>
      </c>
      <c r="D1487" s="17" t="s">
        <v>2402</v>
      </c>
      <c r="E1487" s="17" t="s">
        <v>2958</v>
      </c>
      <c r="F1487" s="19" t="s">
        <v>2962</v>
      </c>
      <c r="G1487" s="18" t="s">
        <v>258</v>
      </c>
      <c r="H1487" s="18" t="s">
        <v>247</v>
      </c>
      <c r="I1487" s="18" t="s">
        <v>153</v>
      </c>
      <c r="J1487" s="18" t="s">
        <v>157</v>
      </c>
      <c r="K1487" s="19" t="str">
        <f t="shared" si="52"/>
        <v>S75NC0733S48965157</v>
      </c>
      <c r="L1487" s="18" t="s">
        <v>4</v>
      </c>
      <c r="M1487" s="18" t="s">
        <v>139</v>
      </c>
      <c r="N1487" s="19" t="s">
        <v>16</v>
      </c>
      <c r="O1487" s="18" t="s">
        <v>385</v>
      </c>
      <c r="P1487" s="20">
        <v>1</v>
      </c>
      <c r="Q1487" s="21">
        <v>208</v>
      </c>
      <c r="R1487" s="21">
        <f t="shared" si="53"/>
        <v>208</v>
      </c>
      <c r="S1487" s="89"/>
    </row>
    <row r="1488" spans="1:19" ht="62.1" customHeight="1" x14ac:dyDescent="0.2">
      <c r="A1488" s="14"/>
      <c r="B1488" s="15" t="s">
        <v>2932</v>
      </c>
      <c r="C1488" s="16" t="s">
        <v>2401</v>
      </c>
      <c r="D1488" s="17" t="s">
        <v>2402</v>
      </c>
      <c r="E1488" s="17" t="s">
        <v>2958</v>
      </c>
      <c r="F1488" s="19" t="s">
        <v>2962</v>
      </c>
      <c r="G1488" s="18" t="s">
        <v>258</v>
      </c>
      <c r="H1488" s="18" t="s">
        <v>247</v>
      </c>
      <c r="I1488" s="18" t="s">
        <v>93</v>
      </c>
      <c r="J1488" s="18" t="s">
        <v>60</v>
      </c>
      <c r="K1488" s="19" t="str">
        <f t="shared" si="52"/>
        <v>S75NC0733S48965358</v>
      </c>
      <c r="L1488" s="18" t="s">
        <v>4</v>
      </c>
      <c r="M1488" s="18" t="s">
        <v>139</v>
      </c>
      <c r="N1488" s="19" t="s">
        <v>12</v>
      </c>
      <c r="O1488" s="18" t="s">
        <v>607</v>
      </c>
      <c r="P1488" s="20">
        <v>1</v>
      </c>
      <c r="Q1488" s="21">
        <v>208</v>
      </c>
      <c r="R1488" s="21">
        <f t="shared" si="53"/>
        <v>208</v>
      </c>
      <c r="S1488" s="89"/>
    </row>
    <row r="1489" spans="1:19" ht="155.1" customHeight="1" x14ac:dyDescent="0.2">
      <c r="A1489" s="14"/>
      <c r="B1489" s="15" t="s">
        <v>2932</v>
      </c>
      <c r="C1489" s="16" t="s">
        <v>2401</v>
      </c>
      <c r="D1489" s="17" t="s">
        <v>2402</v>
      </c>
      <c r="E1489" s="17" t="s">
        <v>2958</v>
      </c>
      <c r="F1489" s="19" t="s">
        <v>2962</v>
      </c>
      <c r="G1489" s="18" t="s">
        <v>269</v>
      </c>
      <c r="H1489" s="18" t="s">
        <v>207</v>
      </c>
      <c r="I1489" s="18" t="s">
        <v>174</v>
      </c>
      <c r="J1489" s="18" t="s">
        <v>90</v>
      </c>
      <c r="K1489" s="19" t="str">
        <f t="shared" si="52"/>
        <v>S75NC0745S48426130</v>
      </c>
      <c r="L1489" s="18" t="s">
        <v>4</v>
      </c>
      <c r="M1489" s="18" t="s">
        <v>200</v>
      </c>
      <c r="N1489" s="19" t="s">
        <v>12</v>
      </c>
      <c r="O1489" s="18" t="s">
        <v>608</v>
      </c>
      <c r="P1489" s="20">
        <v>1</v>
      </c>
      <c r="Q1489" s="21">
        <v>169</v>
      </c>
      <c r="R1489" s="21">
        <f t="shared" si="53"/>
        <v>169</v>
      </c>
      <c r="S1489" s="89"/>
    </row>
    <row r="1490" spans="1:19" x14ac:dyDescent="0.2">
      <c r="A1490" s="14"/>
      <c r="B1490" s="15" t="s">
        <v>2932</v>
      </c>
      <c r="C1490" s="16" t="s">
        <v>2401</v>
      </c>
      <c r="D1490" s="17" t="s">
        <v>2402</v>
      </c>
      <c r="E1490" s="17" t="s">
        <v>2958</v>
      </c>
      <c r="F1490" s="19" t="s">
        <v>2962</v>
      </c>
      <c r="G1490" s="18" t="s">
        <v>269</v>
      </c>
      <c r="H1490" s="18" t="s">
        <v>207</v>
      </c>
      <c r="I1490" s="18" t="s">
        <v>279</v>
      </c>
      <c r="J1490" s="18" t="s">
        <v>160</v>
      </c>
      <c r="K1490" s="19" t="str">
        <f t="shared" si="52"/>
        <v>S75NC0745S48426368</v>
      </c>
      <c r="L1490" s="18" t="s">
        <v>4</v>
      </c>
      <c r="M1490" s="18" t="s">
        <v>200</v>
      </c>
      <c r="N1490" s="19" t="s">
        <v>16</v>
      </c>
      <c r="O1490" s="18" t="s">
        <v>609</v>
      </c>
      <c r="P1490" s="20">
        <v>2</v>
      </c>
      <c r="Q1490" s="21">
        <v>169</v>
      </c>
      <c r="R1490" s="21">
        <f t="shared" si="53"/>
        <v>338</v>
      </c>
      <c r="S1490" s="89"/>
    </row>
    <row r="1491" spans="1:19" ht="155.1" customHeight="1" x14ac:dyDescent="0.2">
      <c r="A1491" s="14"/>
      <c r="B1491" s="15" t="s">
        <v>2932</v>
      </c>
      <c r="C1491" s="16" t="s">
        <v>2401</v>
      </c>
      <c r="D1491" s="17" t="s">
        <v>2402</v>
      </c>
      <c r="E1491" s="17" t="s">
        <v>2958</v>
      </c>
      <c r="F1491" s="19" t="s">
        <v>2962</v>
      </c>
      <c r="G1491" s="18" t="s">
        <v>951</v>
      </c>
      <c r="H1491" s="18" t="s">
        <v>122</v>
      </c>
      <c r="I1491" s="18" t="s">
        <v>18</v>
      </c>
      <c r="J1491" s="18" t="s">
        <v>25</v>
      </c>
      <c r="K1491" s="19" t="str">
        <f t="shared" si="52"/>
        <v>S75NC0748S40249900</v>
      </c>
      <c r="L1491" s="18" t="s">
        <v>4</v>
      </c>
      <c r="M1491" s="18" t="s">
        <v>139</v>
      </c>
      <c r="N1491" s="19" t="s">
        <v>13</v>
      </c>
      <c r="O1491" s="18" t="s">
        <v>952</v>
      </c>
      <c r="P1491" s="20">
        <v>1</v>
      </c>
      <c r="Q1491" s="21">
        <v>236</v>
      </c>
      <c r="R1491" s="21">
        <f t="shared" si="53"/>
        <v>236</v>
      </c>
      <c r="S1491" s="89"/>
    </row>
    <row r="1492" spans="1:19" ht="155.1" customHeight="1" x14ac:dyDescent="0.2">
      <c r="A1492" s="14"/>
      <c r="B1492" s="15" t="s">
        <v>2932</v>
      </c>
      <c r="C1492" s="16" t="s">
        <v>2401</v>
      </c>
      <c r="D1492" s="17" t="s">
        <v>2402</v>
      </c>
      <c r="E1492" s="17" t="s">
        <v>2958</v>
      </c>
      <c r="F1492" s="19" t="s">
        <v>2962</v>
      </c>
      <c r="G1492" s="18" t="s">
        <v>953</v>
      </c>
      <c r="H1492" s="18" t="s">
        <v>126</v>
      </c>
      <c r="I1492" s="18" t="s">
        <v>18</v>
      </c>
      <c r="J1492" s="18" t="s">
        <v>25</v>
      </c>
      <c r="K1492" s="19" t="str">
        <f t="shared" si="52"/>
        <v>S75NC0750S43938900</v>
      </c>
      <c r="L1492" s="18" t="s">
        <v>4</v>
      </c>
      <c r="M1492" s="18" t="s">
        <v>139</v>
      </c>
      <c r="N1492" s="19" t="s">
        <v>81</v>
      </c>
      <c r="O1492" s="18" t="s">
        <v>954</v>
      </c>
      <c r="P1492" s="20">
        <v>1</v>
      </c>
      <c r="Q1492" s="21">
        <v>236</v>
      </c>
      <c r="R1492" s="21">
        <f t="shared" si="53"/>
        <v>236</v>
      </c>
      <c r="S1492" s="89"/>
    </row>
    <row r="1493" spans="1:19" ht="45.95" customHeight="1" x14ac:dyDescent="0.2">
      <c r="A1493" s="94"/>
      <c r="B1493" s="15" t="s">
        <v>2932</v>
      </c>
      <c r="C1493" s="16" t="s">
        <v>2401</v>
      </c>
      <c r="D1493" s="17" t="s">
        <v>2402</v>
      </c>
      <c r="E1493" s="17" t="s">
        <v>2958</v>
      </c>
      <c r="F1493" s="19" t="s">
        <v>2962</v>
      </c>
      <c r="G1493" s="18" t="s">
        <v>654</v>
      </c>
      <c r="H1493" s="18" t="s">
        <v>116</v>
      </c>
      <c r="I1493" s="18" t="s">
        <v>97</v>
      </c>
      <c r="J1493" s="18" t="s">
        <v>29</v>
      </c>
      <c r="K1493" s="19" t="str">
        <f t="shared" si="52"/>
        <v>S75NC0760S22427307</v>
      </c>
      <c r="L1493" s="18" t="s">
        <v>4</v>
      </c>
      <c r="M1493" s="18" t="s">
        <v>130</v>
      </c>
      <c r="N1493" s="19" t="s">
        <v>5</v>
      </c>
      <c r="O1493" s="18" t="s">
        <v>1988</v>
      </c>
      <c r="P1493" s="20">
        <v>1</v>
      </c>
      <c r="Q1493" s="21">
        <v>91</v>
      </c>
      <c r="R1493" s="21">
        <f t="shared" si="53"/>
        <v>91</v>
      </c>
      <c r="S1493" s="89"/>
    </row>
    <row r="1494" spans="1:19" ht="45.95" customHeight="1" x14ac:dyDescent="0.2">
      <c r="A1494" s="95"/>
      <c r="B1494" s="15" t="s">
        <v>2932</v>
      </c>
      <c r="C1494" s="16" t="s">
        <v>2401</v>
      </c>
      <c r="D1494" s="17" t="s">
        <v>2402</v>
      </c>
      <c r="E1494" s="17" t="s">
        <v>2958</v>
      </c>
      <c r="F1494" s="19" t="s">
        <v>2962</v>
      </c>
      <c r="G1494" s="18" t="s">
        <v>654</v>
      </c>
      <c r="H1494" s="18" t="s">
        <v>116</v>
      </c>
      <c r="I1494" s="18" t="s">
        <v>18</v>
      </c>
      <c r="J1494" s="18" t="s">
        <v>25</v>
      </c>
      <c r="K1494" s="19" t="str">
        <f t="shared" si="52"/>
        <v>S75NC0760S22427900</v>
      </c>
      <c r="L1494" s="18" t="s">
        <v>4</v>
      </c>
      <c r="M1494" s="18" t="s">
        <v>130</v>
      </c>
      <c r="N1494" s="19" t="s">
        <v>6</v>
      </c>
      <c r="O1494" s="18" t="s">
        <v>1989</v>
      </c>
      <c r="P1494" s="20">
        <v>1</v>
      </c>
      <c r="Q1494" s="21">
        <v>91</v>
      </c>
      <c r="R1494" s="21">
        <f t="shared" si="53"/>
        <v>91</v>
      </c>
      <c r="S1494" s="89"/>
    </row>
    <row r="1495" spans="1:19" ht="54" customHeight="1" x14ac:dyDescent="0.2">
      <c r="A1495" s="97"/>
      <c r="B1495" s="15" t="s">
        <v>2932</v>
      </c>
      <c r="C1495" s="16" t="s">
        <v>2401</v>
      </c>
      <c r="D1495" s="17" t="s">
        <v>2402</v>
      </c>
      <c r="E1495" s="17" t="s">
        <v>2958</v>
      </c>
      <c r="F1495" s="19" t="s">
        <v>2962</v>
      </c>
      <c r="G1495" s="18" t="s">
        <v>654</v>
      </c>
      <c r="H1495" s="18" t="s">
        <v>116</v>
      </c>
      <c r="I1495" s="18" t="s">
        <v>18</v>
      </c>
      <c r="J1495" s="18" t="s">
        <v>25</v>
      </c>
      <c r="K1495" s="19" t="str">
        <f t="shared" si="52"/>
        <v>S75NC0760S22427900</v>
      </c>
      <c r="L1495" s="18" t="s">
        <v>4</v>
      </c>
      <c r="M1495" s="18" t="s">
        <v>130</v>
      </c>
      <c r="N1495" s="19" t="s">
        <v>0</v>
      </c>
      <c r="O1495" s="18" t="s">
        <v>1990</v>
      </c>
      <c r="P1495" s="20">
        <v>2</v>
      </c>
      <c r="Q1495" s="21">
        <v>91</v>
      </c>
      <c r="R1495" s="21">
        <f t="shared" si="53"/>
        <v>182</v>
      </c>
      <c r="S1495" s="89"/>
    </row>
    <row r="1496" spans="1:19" ht="54.95" customHeight="1" x14ac:dyDescent="0.2">
      <c r="A1496" s="94"/>
      <c r="B1496" s="15" t="s">
        <v>2932</v>
      </c>
      <c r="C1496" s="16" t="s">
        <v>2401</v>
      </c>
      <c r="D1496" s="17" t="s">
        <v>2402</v>
      </c>
      <c r="E1496" s="17" t="s">
        <v>2958</v>
      </c>
      <c r="F1496" s="19" t="s">
        <v>2962</v>
      </c>
      <c r="G1496" s="18" t="s">
        <v>955</v>
      </c>
      <c r="H1496" s="18" t="s">
        <v>126</v>
      </c>
      <c r="I1496" s="18" t="s">
        <v>18</v>
      </c>
      <c r="J1496" s="18" t="s">
        <v>25</v>
      </c>
      <c r="K1496" s="19" t="str">
        <f t="shared" si="52"/>
        <v>S75NC0770S43938900</v>
      </c>
      <c r="L1496" s="18" t="s">
        <v>4</v>
      </c>
      <c r="M1496" s="18" t="s">
        <v>139</v>
      </c>
      <c r="N1496" s="19" t="s">
        <v>16</v>
      </c>
      <c r="O1496" s="18" t="s">
        <v>956</v>
      </c>
      <c r="P1496" s="20">
        <v>1</v>
      </c>
      <c r="Q1496" s="21">
        <v>255</v>
      </c>
      <c r="R1496" s="21">
        <f t="shared" si="53"/>
        <v>255</v>
      </c>
      <c r="S1496" s="89"/>
    </row>
    <row r="1497" spans="1:19" ht="54.95" customHeight="1" x14ac:dyDescent="0.2">
      <c r="A1497" s="97"/>
      <c r="B1497" s="15" t="s">
        <v>2932</v>
      </c>
      <c r="C1497" s="16" t="s">
        <v>2401</v>
      </c>
      <c r="D1497" s="17" t="s">
        <v>2402</v>
      </c>
      <c r="E1497" s="17" t="s">
        <v>2958</v>
      </c>
      <c r="F1497" s="19" t="s">
        <v>2962</v>
      </c>
      <c r="G1497" s="18" t="s">
        <v>955</v>
      </c>
      <c r="H1497" s="18" t="s">
        <v>126</v>
      </c>
      <c r="I1497" s="18" t="s">
        <v>18</v>
      </c>
      <c r="J1497" s="18" t="s">
        <v>25</v>
      </c>
      <c r="K1497" s="19" t="str">
        <f t="shared" si="52"/>
        <v>S75NC0770S43938900</v>
      </c>
      <c r="L1497" s="18" t="s">
        <v>4</v>
      </c>
      <c r="M1497" s="18" t="s">
        <v>139</v>
      </c>
      <c r="N1497" s="19" t="s">
        <v>12</v>
      </c>
      <c r="O1497" s="18" t="s">
        <v>957</v>
      </c>
      <c r="P1497" s="20">
        <v>1</v>
      </c>
      <c r="Q1497" s="21">
        <v>255</v>
      </c>
      <c r="R1497" s="21">
        <f t="shared" si="53"/>
        <v>255</v>
      </c>
      <c r="S1497" s="89"/>
    </row>
    <row r="1498" spans="1:19" ht="155.1" customHeight="1" x14ac:dyDescent="0.2">
      <c r="A1498" s="14"/>
      <c r="B1498" s="15" t="s">
        <v>2932</v>
      </c>
      <c r="C1498" s="16" t="s">
        <v>2401</v>
      </c>
      <c r="D1498" s="17" t="s">
        <v>2402</v>
      </c>
      <c r="E1498" s="17" t="s">
        <v>2958</v>
      </c>
      <c r="F1498" s="19" t="s">
        <v>2962</v>
      </c>
      <c r="G1498" s="18" t="s">
        <v>365</v>
      </c>
      <c r="H1498" s="18" t="s">
        <v>239</v>
      </c>
      <c r="I1498" s="18" t="s">
        <v>18</v>
      </c>
      <c r="J1498" s="18" t="s">
        <v>25</v>
      </c>
      <c r="K1498" s="19" t="str">
        <f t="shared" si="52"/>
        <v>S75NC0774S48975900</v>
      </c>
      <c r="L1498" s="18" t="s">
        <v>4</v>
      </c>
      <c r="M1498" s="18" t="s">
        <v>240</v>
      </c>
      <c r="N1498" s="19" t="s">
        <v>81</v>
      </c>
      <c r="O1498" s="18" t="s">
        <v>1991</v>
      </c>
      <c r="P1498" s="20">
        <v>1</v>
      </c>
      <c r="Q1498" s="21">
        <v>212</v>
      </c>
      <c r="R1498" s="21">
        <f t="shared" si="53"/>
        <v>212</v>
      </c>
      <c r="S1498" s="89"/>
    </row>
    <row r="1499" spans="1:19" ht="96" customHeight="1" x14ac:dyDescent="0.2">
      <c r="A1499" s="14"/>
      <c r="B1499" s="15" t="s">
        <v>2932</v>
      </c>
      <c r="C1499" s="16" t="s">
        <v>2401</v>
      </c>
      <c r="D1499" s="17" t="s">
        <v>2402</v>
      </c>
      <c r="E1499" s="17" t="s">
        <v>2958</v>
      </c>
      <c r="F1499" s="19" t="s">
        <v>2962</v>
      </c>
      <c r="G1499" s="18" t="s">
        <v>1992</v>
      </c>
      <c r="H1499" s="18" t="s">
        <v>116</v>
      </c>
      <c r="I1499" s="18" t="s">
        <v>1</v>
      </c>
      <c r="J1499" s="18" t="s">
        <v>2</v>
      </c>
      <c r="K1499" s="19" t="str">
        <f t="shared" si="52"/>
        <v>S75NC0778S22427100</v>
      </c>
      <c r="L1499" s="18" t="s">
        <v>4</v>
      </c>
      <c r="M1499" s="18" t="s">
        <v>130</v>
      </c>
      <c r="N1499" s="19" t="s">
        <v>20</v>
      </c>
      <c r="O1499" s="18" t="s">
        <v>1993</v>
      </c>
      <c r="P1499" s="20">
        <v>1</v>
      </c>
      <c r="Q1499" s="21">
        <v>133</v>
      </c>
      <c r="R1499" s="21">
        <f t="shared" si="53"/>
        <v>133</v>
      </c>
      <c r="S1499" s="89"/>
    </row>
    <row r="1500" spans="1:19" ht="155.1" customHeight="1" x14ac:dyDescent="0.2">
      <c r="A1500" s="14"/>
      <c r="B1500" s="15" t="s">
        <v>2932</v>
      </c>
      <c r="C1500" s="16" t="s">
        <v>2401</v>
      </c>
      <c r="D1500" s="17" t="s">
        <v>2402</v>
      </c>
      <c r="E1500" s="17" t="s">
        <v>2958</v>
      </c>
      <c r="F1500" s="19" t="s">
        <v>2962</v>
      </c>
      <c r="G1500" s="18" t="s">
        <v>958</v>
      </c>
      <c r="H1500" s="18" t="s">
        <v>122</v>
      </c>
      <c r="I1500" s="18" t="s">
        <v>67</v>
      </c>
      <c r="J1500" s="18" t="s">
        <v>94</v>
      </c>
      <c r="K1500" s="19" t="str">
        <f t="shared" si="52"/>
        <v>S75NC0788S40249101</v>
      </c>
      <c r="L1500" s="18" t="s">
        <v>4</v>
      </c>
      <c r="M1500" s="18" t="s">
        <v>139</v>
      </c>
      <c r="N1500" s="19" t="s">
        <v>81</v>
      </c>
      <c r="O1500" s="18" t="s">
        <v>959</v>
      </c>
      <c r="P1500" s="20">
        <v>1</v>
      </c>
      <c r="Q1500" s="21">
        <v>144</v>
      </c>
      <c r="R1500" s="21">
        <f t="shared" si="53"/>
        <v>144</v>
      </c>
      <c r="S1500" s="89"/>
    </row>
    <row r="1501" spans="1:19" x14ac:dyDescent="0.2">
      <c r="A1501" s="14"/>
      <c r="B1501" s="15" t="s">
        <v>2932</v>
      </c>
      <c r="C1501" s="16" t="s">
        <v>2401</v>
      </c>
      <c r="D1501" s="17" t="s">
        <v>2402</v>
      </c>
      <c r="E1501" s="17" t="s">
        <v>2958</v>
      </c>
      <c r="F1501" s="19" t="s">
        <v>2962</v>
      </c>
      <c r="G1501" s="18" t="s">
        <v>677</v>
      </c>
      <c r="H1501" s="18" t="s">
        <v>113</v>
      </c>
      <c r="I1501" s="18" t="s">
        <v>1</v>
      </c>
      <c r="J1501" s="18" t="s">
        <v>334</v>
      </c>
      <c r="K1501" s="19" t="str">
        <f t="shared" si="52"/>
        <v>S75NC0825S35244100</v>
      </c>
      <c r="L1501" s="18" t="s">
        <v>4</v>
      </c>
      <c r="M1501" s="18" t="s">
        <v>130</v>
      </c>
      <c r="N1501" s="18" t="s">
        <v>16</v>
      </c>
      <c r="O1501" s="18" t="s">
        <v>707</v>
      </c>
      <c r="P1501" s="20">
        <v>1</v>
      </c>
      <c r="Q1501" s="21">
        <v>223</v>
      </c>
      <c r="R1501" s="21">
        <f t="shared" si="53"/>
        <v>223</v>
      </c>
      <c r="S1501" s="89"/>
    </row>
    <row r="1502" spans="1:19" ht="75" customHeight="1" x14ac:dyDescent="0.2">
      <c r="A1502" s="94"/>
      <c r="B1502" s="15" t="s">
        <v>2932</v>
      </c>
      <c r="C1502" s="16" t="s">
        <v>3</v>
      </c>
      <c r="D1502" s="17" t="s">
        <v>2402</v>
      </c>
      <c r="E1502" s="17" t="s">
        <v>2958</v>
      </c>
      <c r="F1502" s="32" t="s">
        <v>2961</v>
      </c>
      <c r="G1502" s="18" t="s">
        <v>1994</v>
      </c>
      <c r="H1502" s="18" t="s">
        <v>115</v>
      </c>
      <c r="I1502" s="18" t="s">
        <v>1</v>
      </c>
      <c r="J1502" s="18" t="s">
        <v>334</v>
      </c>
      <c r="K1502" s="19" t="str">
        <f t="shared" si="52"/>
        <v>S78GD0010S20694100</v>
      </c>
      <c r="L1502" s="18" t="s">
        <v>4</v>
      </c>
      <c r="M1502" s="18" t="s">
        <v>130</v>
      </c>
      <c r="N1502" s="19" t="s">
        <v>6</v>
      </c>
      <c r="O1502" s="18" t="s">
        <v>1995</v>
      </c>
      <c r="P1502" s="20">
        <v>1</v>
      </c>
      <c r="Q1502" s="21">
        <v>110</v>
      </c>
      <c r="R1502" s="21">
        <f t="shared" si="53"/>
        <v>110</v>
      </c>
      <c r="S1502" s="90" t="s">
        <v>3004</v>
      </c>
    </row>
    <row r="1503" spans="1:19" ht="75" customHeight="1" x14ac:dyDescent="0.2">
      <c r="A1503" s="97"/>
      <c r="B1503" s="15" t="s">
        <v>2932</v>
      </c>
      <c r="C1503" s="16" t="s">
        <v>3</v>
      </c>
      <c r="D1503" s="17" t="s">
        <v>2402</v>
      </c>
      <c r="E1503" s="17" t="s">
        <v>2958</v>
      </c>
      <c r="F1503" s="32" t="s">
        <v>2961</v>
      </c>
      <c r="G1503" s="18" t="s">
        <v>1994</v>
      </c>
      <c r="H1503" s="18" t="s">
        <v>115</v>
      </c>
      <c r="I1503" s="18" t="s">
        <v>1</v>
      </c>
      <c r="J1503" s="18" t="s">
        <v>334</v>
      </c>
      <c r="K1503" s="19" t="str">
        <f t="shared" si="52"/>
        <v>S78GD0010S20694100</v>
      </c>
      <c r="L1503" s="18" t="s">
        <v>4</v>
      </c>
      <c r="M1503" s="18" t="s">
        <v>130</v>
      </c>
      <c r="N1503" s="19" t="s">
        <v>0</v>
      </c>
      <c r="O1503" s="18" t="s">
        <v>1996</v>
      </c>
      <c r="P1503" s="20">
        <v>3</v>
      </c>
      <c r="Q1503" s="21">
        <v>110</v>
      </c>
      <c r="R1503" s="21">
        <f t="shared" si="53"/>
        <v>330</v>
      </c>
      <c r="S1503" s="90" t="s">
        <v>3004</v>
      </c>
    </row>
    <row r="1504" spans="1:19" ht="155.1" customHeight="1" x14ac:dyDescent="0.2">
      <c r="A1504" s="14"/>
      <c r="B1504" s="15" t="s">
        <v>2932</v>
      </c>
      <c r="C1504" s="16" t="s">
        <v>3</v>
      </c>
      <c r="D1504" s="17" t="s">
        <v>2402</v>
      </c>
      <c r="E1504" s="17" t="s">
        <v>2958</v>
      </c>
      <c r="F1504" s="32" t="s">
        <v>2961</v>
      </c>
      <c r="G1504" s="18" t="s">
        <v>960</v>
      </c>
      <c r="H1504" s="18" t="s">
        <v>115</v>
      </c>
      <c r="I1504" s="18" t="s">
        <v>18</v>
      </c>
      <c r="J1504" s="18" t="s">
        <v>96</v>
      </c>
      <c r="K1504" s="19" t="str">
        <f t="shared" si="52"/>
        <v>S78GD0019S20694900</v>
      </c>
      <c r="L1504" s="18" t="s">
        <v>4</v>
      </c>
      <c r="M1504" s="18" t="s">
        <v>130</v>
      </c>
      <c r="N1504" s="19" t="s">
        <v>6</v>
      </c>
      <c r="O1504" s="18" t="s">
        <v>1997</v>
      </c>
      <c r="P1504" s="20">
        <v>1</v>
      </c>
      <c r="Q1504" s="21">
        <v>110</v>
      </c>
      <c r="R1504" s="21">
        <f t="shared" si="53"/>
        <v>110</v>
      </c>
      <c r="S1504" s="90" t="s">
        <v>3004</v>
      </c>
    </row>
    <row r="1505" spans="1:19" ht="72.95" customHeight="1" x14ac:dyDescent="0.2">
      <c r="A1505" s="94"/>
      <c r="B1505" s="15" t="s">
        <v>2932</v>
      </c>
      <c r="C1505" s="16" t="s">
        <v>65</v>
      </c>
      <c r="D1505" s="17" t="s">
        <v>2402</v>
      </c>
      <c r="E1505" s="17" t="s">
        <v>2958</v>
      </c>
      <c r="F1505" s="32" t="s">
        <v>2961</v>
      </c>
      <c r="G1505" s="18" t="s">
        <v>469</v>
      </c>
      <c r="H1505" s="18" t="s">
        <v>120</v>
      </c>
      <c r="I1505" s="18" t="s">
        <v>18</v>
      </c>
      <c r="J1505" s="18" t="s">
        <v>96</v>
      </c>
      <c r="K1505" s="19" t="str">
        <f t="shared" si="52"/>
        <v>S78GU0006S25030900</v>
      </c>
      <c r="L1505" s="18" t="s">
        <v>4</v>
      </c>
      <c r="M1505" s="18" t="s">
        <v>130</v>
      </c>
      <c r="N1505" s="19" t="s">
        <v>20</v>
      </c>
      <c r="O1505" s="18" t="s">
        <v>961</v>
      </c>
      <c r="P1505" s="20">
        <v>2</v>
      </c>
      <c r="Q1505" s="21">
        <v>192</v>
      </c>
      <c r="R1505" s="21">
        <f t="shared" si="53"/>
        <v>384</v>
      </c>
      <c r="S1505" s="90" t="s">
        <v>3004</v>
      </c>
    </row>
    <row r="1506" spans="1:19" ht="72.95" customHeight="1" x14ac:dyDescent="0.2">
      <c r="A1506" s="97"/>
      <c r="B1506" s="15" t="s">
        <v>2932</v>
      </c>
      <c r="C1506" s="16" t="s">
        <v>65</v>
      </c>
      <c r="D1506" s="17" t="s">
        <v>2402</v>
      </c>
      <c r="E1506" s="17" t="s">
        <v>2958</v>
      </c>
      <c r="F1506" s="32" t="s">
        <v>2961</v>
      </c>
      <c r="G1506" s="18" t="s">
        <v>469</v>
      </c>
      <c r="H1506" s="18" t="s">
        <v>120</v>
      </c>
      <c r="I1506" s="18" t="s">
        <v>18</v>
      </c>
      <c r="J1506" s="18" t="s">
        <v>96</v>
      </c>
      <c r="K1506" s="19" t="str">
        <f t="shared" si="52"/>
        <v>S78GU0006S25030900</v>
      </c>
      <c r="L1506" s="18" t="s">
        <v>4</v>
      </c>
      <c r="M1506" s="18" t="s">
        <v>130</v>
      </c>
      <c r="N1506" s="19" t="s">
        <v>6</v>
      </c>
      <c r="O1506" s="18" t="s">
        <v>962</v>
      </c>
      <c r="P1506" s="20">
        <v>2</v>
      </c>
      <c r="Q1506" s="21">
        <v>192</v>
      </c>
      <c r="R1506" s="21">
        <f t="shared" si="53"/>
        <v>384</v>
      </c>
      <c r="S1506" s="90" t="s">
        <v>3004</v>
      </c>
    </row>
    <row r="1507" spans="1:19" ht="155.1" customHeight="1" x14ac:dyDescent="0.2">
      <c r="A1507" s="14"/>
      <c r="B1507" s="15" t="s">
        <v>2932</v>
      </c>
      <c r="C1507" s="16" t="s">
        <v>65</v>
      </c>
      <c r="D1507" s="17" t="s">
        <v>2402</v>
      </c>
      <c r="E1507" s="17" t="s">
        <v>2958</v>
      </c>
      <c r="F1507" s="32" t="s">
        <v>2961</v>
      </c>
      <c r="G1507" s="18" t="s">
        <v>329</v>
      </c>
      <c r="H1507" s="18" t="s">
        <v>120</v>
      </c>
      <c r="I1507" s="18" t="s">
        <v>18</v>
      </c>
      <c r="J1507" s="18" t="s">
        <v>96</v>
      </c>
      <c r="K1507" s="19" t="str">
        <f t="shared" si="52"/>
        <v>S78GU0009S25030900</v>
      </c>
      <c r="L1507" s="18" t="s">
        <v>4</v>
      </c>
      <c r="M1507" s="18" t="s">
        <v>130</v>
      </c>
      <c r="N1507" s="19" t="s">
        <v>5</v>
      </c>
      <c r="O1507" s="18" t="s">
        <v>1998</v>
      </c>
      <c r="P1507" s="20">
        <v>1</v>
      </c>
      <c r="Q1507" s="21">
        <v>151</v>
      </c>
      <c r="R1507" s="21">
        <f t="shared" si="53"/>
        <v>151</v>
      </c>
      <c r="S1507" s="90" t="s">
        <v>3004</v>
      </c>
    </row>
    <row r="1508" spans="1:19" ht="75" customHeight="1" x14ac:dyDescent="0.2">
      <c r="A1508" s="94"/>
      <c r="B1508" s="15" t="s">
        <v>2932</v>
      </c>
      <c r="C1508" s="16" t="s">
        <v>65</v>
      </c>
      <c r="D1508" s="17" t="s">
        <v>2402</v>
      </c>
      <c r="E1508" s="17" t="s">
        <v>2958</v>
      </c>
      <c r="F1508" s="32" t="s">
        <v>2961</v>
      </c>
      <c r="G1508" s="18" t="s">
        <v>330</v>
      </c>
      <c r="H1508" s="18" t="s">
        <v>120</v>
      </c>
      <c r="I1508" s="18" t="s">
        <v>1</v>
      </c>
      <c r="J1508" s="18" t="s">
        <v>334</v>
      </c>
      <c r="K1508" s="19" t="str">
        <f t="shared" si="52"/>
        <v>S78GU0011S25030100</v>
      </c>
      <c r="L1508" s="18" t="s">
        <v>4</v>
      </c>
      <c r="M1508" s="18" t="s">
        <v>130</v>
      </c>
      <c r="N1508" s="19" t="s">
        <v>0</v>
      </c>
      <c r="O1508" s="18" t="s">
        <v>1999</v>
      </c>
      <c r="P1508" s="20">
        <v>1</v>
      </c>
      <c r="Q1508" s="21">
        <v>181</v>
      </c>
      <c r="R1508" s="21">
        <f t="shared" si="53"/>
        <v>181</v>
      </c>
      <c r="S1508" s="90" t="s">
        <v>3004</v>
      </c>
    </row>
    <row r="1509" spans="1:19" ht="75" customHeight="1" x14ac:dyDescent="0.2">
      <c r="A1509" s="97"/>
      <c r="B1509" s="15" t="s">
        <v>2932</v>
      </c>
      <c r="C1509" s="16" t="s">
        <v>65</v>
      </c>
      <c r="D1509" s="17" t="s">
        <v>2402</v>
      </c>
      <c r="E1509" s="17" t="s">
        <v>2958</v>
      </c>
      <c r="F1509" s="32" t="s">
        <v>2961</v>
      </c>
      <c r="G1509" s="18" t="s">
        <v>330</v>
      </c>
      <c r="H1509" s="18" t="s">
        <v>120</v>
      </c>
      <c r="I1509" s="18" t="s">
        <v>1</v>
      </c>
      <c r="J1509" s="18" t="s">
        <v>334</v>
      </c>
      <c r="K1509" s="19" t="str">
        <f t="shared" si="52"/>
        <v>S78GU0011S25030100</v>
      </c>
      <c r="L1509" s="18" t="s">
        <v>4</v>
      </c>
      <c r="M1509" s="18" t="s">
        <v>130</v>
      </c>
      <c r="N1509" s="19" t="s">
        <v>7</v>
      </c>
      <c r="O1509" s="18" t="s">
        <v>963</v>
      </c>
      <c r="P1509" s="20">
        <v>2</v>
      </c>
      <c r="Q1509" s="21">
        <v>181</v>
      </c>
      <c r="R1509" s="21">
        <f t="shared" si="53"/>
        <v>362</v>
      </c>
      <c r="S1509" s="90" t="s">
        <v>3004</v>
      </c>
    </row>
    <row r="1510" spans="1:19" ht="29.1" customHeight="1" x14ac:dyDescent="0.2">
      <c r="A1510" s="94"/>
      <c r="B1510" s="15" t="s">
        <v>2932</v>
      </c>
      <c r="C1510" s="16" t="s">
        <v>65</v>
      </c>
      <c r="D1510" s="17" t="s">
        <v>2402</v>
      </c>
      <c r="E1510" s="17" t="s">
        <v>2958</v>
      </c>
      <c r="F1510" s="32" t="s">
        <v>2961</v>
      </c>
      <c r="G1510" s="18" t="s">
        <v>470</v>
      </c>
      <c r="H1510" s="18" t="s">
        <v>120</v>
      </c>
      <c r="I1510" s="18" t="s">
        <v>71</v>
      </c>
      <c r="J1510" s="18" t="s">
        <v>288</v>
      </c>
      <c r="K1510" s="19" t="str">
        <f t="shared" si="52"/>
        <v>S78GU0013S25030308</v>
      </c>
      <c r="L1510" s="18" t="s">
        <v>4</v>
      </c>
      <c r="M1510" s="18" t="s">
        <v>130</v>
      </c>
      <c r="N1510" s="19" t="s">
        <v>8</v>
      </c>
      <c r="O1510" s="18" t="s">
        <v>964</v>
      </c>
      <c r="P1510" s="20">
        <v>2</v>
      </c>
      <c r="Q1510" s="21">
        <v>151</v>
      </c>
      <c r="R1510" s="21">
        <f t="shared" si="53"/>
        <v>302</v>
      </c>
      <c r="S1510" s="90" t="s">
        <v>3004</v>
      </c>
    </row>
    <row r="1511" spans="1:19" ht="29.1" customHeight="1" x14ac:dyDescent="0.2">
      <c r="A1511" s="95"/>
      <c r="B1511" s="15" t="s">
        <v>2932</v>
      </c>
      <c r="C1511" s="16" t="s">
        <v>65</v>
      </c>
      <c r="D1511" s="17" t="s">
        <v>2402</v>
      </c>
      <c r="E1511" s="17" t="s">
        <v>2958</v>
      </c>
      <c r="F1511" s="32" t="s">
        <v>2961</v>
      </c>
      <c r="G1511" s="18" t="s">
        <v>470</v>
      </c>
      <c r="H1511" s="18" t="s">
        <v>120</v>
      </c>
      <c r="I1511" s="18" t="s">
        <v>18</v>
      </c>
      <c r="J1511" s="18" t="s">
        <v>96</v>
      </c>
      <c r="K1511" s="19" t="str">
        <f t="shared" si="52"/>
        <v>S78GU0013S25030900</v>
      </c>
      <c r="L1511" s="18" t="s">
        <v>4</v>
      </c>
      <c r="M1511" s="18" t="s">
        <v>130</v>
      </c>
      <c r="N1511" s="19" t="s">
        <v>6</v>
      </c>
      <c r="O1511" s="18" t="s">
        <v>636</v>
      </c>
      <c r="P1511" s="20">
        <v>2</v>
      </c>
      <c r="Q1511" s="21">
        <v>151</v>
      </c>
      <c r="R1511" s="21">
        <f t="shared" si="53"/>
        <v>302</v>
      </c>
      <c r="S1511" s="90" t="s">
        <v>3004</v>
      </c>
    </row>
    <row r="1512" spans="1:19" ht="29.1" customHeight="1" x14ac:dyDescent="0.2">
      <c r="A1512" s="95"/>
      <c r="B1512" s="15" t="s">
        <v>2932</v>
      </c>
      <c r="C1512" s="16" t="s">
        <v>65</v>
      </c>
      <c r="D1512" s="17" t="s">
        <v>2402</v>
      </c>
      <c r="E1512" s="17" t="s">
        <v>2958</v>
      </c>
      <c r="F1512" s="32" t="s">
        <v>2961</v>
      </c>
      <c r="G1512" s="18" t="s">
        <v>470</v>
      </c>
      <c r="H1512" s="18" t="s">
        <v>120</v>
      </c>
      <c r="I1512" s="18" t="s">
        <v>18</v>
      </c>
      <c r="J1512" s="18" t="s">
        <v>96</v>
      </c>
      <c r="K1512" s="19" t="str">
        <f t="shared" si="52"/>
        <v>S78GU0013S25030900</v>
      </c>
      <c r="L1512" s="18" t="s">
        <v>4</v>
      </c>
      <c r="M1512" s="18" t="s">
        <v>130</v>
      </c>
      <c r="N1512" s="19" t="s">
        <v>7</v>
      </c>
      <c r="O1512" s="18" t="s">
        <v>965</v>
      </c>
      <c r="P1512" s="20">
        <v>2</v>
      </c>
      <c r="Q1512" s="21">
        <v>151</v>
      </c>
      <c r="R1512" s="21">
        <f t="shared" si="53"/>
        <v>302</v>
      </c>
      <c r="S1512" s="90" t="s">
        <v>3004</v>
      </c>
    </row>
    <row r="1513" spans="1:19" ht="29.1" customHeight="1" x14ac:dyDescent="0.2">
      <c r="A1513" s="95"/>
      <c r="B1513" s="15" t="s">
        <v>2932</v>
      </c>
      <c r="C1513" s="16" t="s">
        <v>65</v>
      </c>
      <c r="D1513" s="17" t="s">
        <v>2402</v>
      </c>
      <c r="E1513" s="17" t="s">
        <v>2958</v>
      </c>
      <c r="F1513" s="32" t="s">
        <v>2961</v>
      </c>
      <c r="G1513" s="18" t="s">
        <v>470</v>
      </c>
      <c r="H1513" s="18" t="s">
        <v>120</v>
      </c>
      <c r="I1513" s="18" t="s">
        <v>18</v>
      </c>
      <c r="J1513" s="18" t="s">
        <v>96</v>
      </c>
      <c r="K1513" s="19" t="str">
        <f t="shared" si="52"/>
        <v>S78GU0013S25030900</v>
      </c>
      <c r="L1513" s="18" t="s">
        <v>4</v>
      </c>
      <c r="M1513" s="18" t="s">
        <v>130</v>
      </c>
      <c r="N1513" s="19" t="s">
        <v>8</v>
      </c>
      <c r="O1513" s="18" t="s">
        <v>966</v>
      </c>
      <c r="P1513" s="20">
        <v>1</v>
      </c>
      <c r="Q1513" s="21">
        <v>151</v>
      </c>
      <c r="R1513" s="21">
        <f t="shared" si="53"/>
        <v>151</v>
      </c>
      <c r="S1513" s="90" t="s">
        <v>3004</v>
      </c>
    </row>
    <row r="1514" spans="1:19" ht="29.1" customHeight="1" x14ac:dyDescent="0.2">
      <c r="A1514" s="97"/>
      <c r="B1514" s="15" t="s">
        <v>2932</v>
      </c>
      <c r="C1514" s="16" t="s">
        <v>65</v>
      </c>
      <c r="D1514" s="17" t="s">
        <v>2402</v>
      </c>
      <c r="E1514" s="17" t="s">
        <v>2958</v>
      </c>
      <c r="F1514" s="32" t="s">
        <v>2961</v>
      </c>
      <c r="G1514" s="18" t="s">
        <v>470</v>
      </c>
      <c r="H1514" s="18" t="s">
        <v>120</v>
      </c>
      <c r="I1514" s="18" t="s">
        <v>18</v>
      </c>
      <c r="J1514" s="18" t="s">
        <v>96</v>
      </c>
      <c r="K1514" s="19" t="str">
        <f t="shared" si="52"/>
        <v>S78GU0013S25030900</v>
      </c>
      <c r="L1514" s="18" t="s">
        <v>4</v>
      </c>
      <c r="M1514" s="18" t="s">
        <v>130</v>
      </c>
      <c r="N1514" s="18" t="s">
        <v>6</v>
      </c>
      <c r="O1514" s="18" t="s">
        <v>636</v>
      </c>
      <c r="P1514" s="20">
        <v>1</v>
      </c>
      <c r="Q1514" s="21">
        <v>151</v>
      </c>
      <c r="R1514" s="21">
        <f t="shared" si="53"/>
        <v>151</v>
      </c>
      <c r="S1514" s="90" t="s">
        <v>3004</v>
      </c>
    </row>
    <row r="1515" spans="1:19" ht="155.1" customHeight="1" x14ac:dyDescent="0.2">
      <c r="A1515" s="14"/>
      <c r="B1515" s="15" t="s">
        <v>2932</v>
      </c>
      <c r="C1515" s="16" t="s">
        <v>65</v>
      </c>
      <c r="D1515" s="16" t="s">
        <v>2402</v>
      </c>
      <c r="E1515" s="16" t="s">
        <v>2958</v>
      </c>
      <c r="F1515" s="32" t="s">
        <v>2961</v>
      </c>
      <c r="G1515" s="32" t="s">
        <v>655</v>
      </c>
      <c r="H1515" s="32" t="s">
        <v>120</v>
      </c>
      <c r="I1515" s="32" t="s">
        <v>1</v>
      </c>
      <c r="J1515" s="32" t="s">
        <v>334</v>
      </c>
      <c r="K1515" s="31" t="str">
        <f t="shared" si="52"/>
        <v>S78GU0014S25030100</v>
      </c>
      <c r="L1515" s="32" t="s">
        <v>4</v>
      </c>
      <c r="M1515" s="32" t="s">
        <v>130</v>
      </c>
      <c r="N1515" s="31" t="s">
        <v>0</v>
      </c>
      <c r="O1515" s="32" t="s">
        <v>2000</v>
      </c>
      <c r="P1515" s="33">
        <v>1</v>
      </c>
      <c r="Q1515" s="34">
        <v>157</v>
      </c>
      <c r="R1515" s="34">
        <f t="shared" si="53"/>
        <v>157</v>
      </c>
      <c r="S1515" s="90" t="s">
        <v>3004</v>
      </c>
    </row>
    <row r="1516" spans="1:19" ht="155.1" customHeight="1" x14ac:dyDescent="0.2">
      <c r="A1516" s="14"/>
      <c r="B1516" s="15" t="s">
        <v>2932</v>
      </c>
      <c r="C1516" s="16" t="s">
        <v>2989</v>
      </c>
      <c r="D1516" s="59" t="s">
        <v>2402</v>
      </c>
      <c r="E1516" s="59" t="s">
        <v>2957</v>
      </c>
      <c r="F1516" s="60" t="s">
        <v>2961</v>
      </c>
      <c r="G1516" s="61" t="s">
        <v>348</v>
      </c>
      <c r="H1516" s="61" t="s">
        <v>120</v>
      </c>
      <c r="I1516" s="61" t="s">
        <v>71</v>
      </c>
      <c r="J1516" s="61" t="s">
        <v>288</v>
      </c>
      <c r="K1516" s="62" t="str">
        <f t="shared" si="52"/>
        <v>S78KB0007S25030308</v>
      </c>
      <c r="L1516" s="61" t="s">
        <v>4</v>
      </c>
      <c r="M1516" s="61" t="s">
        <v>130</v>
      </c>
      <c r="N1516" s="62" t="s">
        <v>20</v>
      </c>
      <c r="O1516" s="61" t="s">
        <v>2368</v>
      </c>
      <c r="P1516" s="63">
        <v>1</v>
      </c>
      <c r="Q1516" s="64">
        <v>204</v>
      </c>
      <c r="R1516" s="64">
        <f t="shared" si="53"/>
        <v>204</v>
      </c>
      <c r="S1516" s="90" t="s">
        <v>3003</v>
      </c>
    </row>
    <row r="1517" spans="1:19" x14ac:dyDescent="0.2">
      <c r="A1517" s="14"/>
      <c r="B1517" s="15" t="s">
        <v>2932</v>
      </c>
      <c r="C1517" s="16" t="s">
        <v>2989</v>
      </c>
      <c r="D1517" s="17" t="s">
        <v>2402</v>
      </c>
      <c r="E1517" s="17" t="s">
        <v>2957</v>
      </c>
      <c r="F1517" s="32" t="s">
        <v>2961</v>
      </c>
      <c r="G1517" s="18" t="s">
        <v>348</v>
      </c>
      <c r="H1517" s="18" t="s">
        <v>120</v>
      </c>
      <c r="I1517" s="18" t="s">
        <v>158</v>
      </c>
      <c r="J1517" s="18" t="s">
        <v>288</v>
      </c>
      <c r="K1517" s="19" t="str">
        <f t="shared" si="52"/>
        <v>S78KB0007S25030476</v>
      </c>
      <c r="L1517" s="18" t="s">
        <v>4</v>
      </c>
      <c r="M1517" s="18" t="s">
        <v>130</v>
      </c>
      <c r="N1517" s="19" t="s">
        <v>6</v>
      </c>
      <c r="O1517" s="18" t="s">
        <v>2369</v>
      </c>
      <c r="P1517" s="20">
        <v>1</v>
      </c>
      <c r="Q1517" s="21">
        <v>204</v>
      </c>
      <c r="R1517" s="21">
        <f t="shared" si="53"/>
        <v>204</v>
      </c>
      <c r="S1517" s="90" t="s">
        <v>3003</v>
      </c>
    </row>
    <row r="1518" spans="1:19" x14ac:dyDescent="0.2">
      <c r="A1518" s="14"/>
      <c r="B1518" s="15" t="s">
        <v>2932</v>
      </c>
      <c r="C1518" s="16" t="s">
        <v>637</v>
      </c>
      <c r="D1518" s="17" t="s">
        <v>691</v>
      </c>
      <c r="E1518" s="17" t="s">
        <v>691</v>
      </c>
      <c r="F1518" s="32" t="s">
        <v>2961</v>
      </c>
      <c r="G1518" s="18" t="s">
        <v>656</v>
      </c>
      <c r="H1518" s="18" t="s">
        <v>657</v>
      </c>
      <c r="I1518" s="18" t="s">
        <v>658</v>
      </c>
      <c r="J1518" s="18" t="s">
        <v>659</v>
      </c>
      <c r="K1518" s="19" t="str">
        <f t="shared" si="52"/>
        <v>S82AR0015SJ11300001SS186052</v>
      </c>
      <c r="L1518" s="18" t="s">
        <v>4</v>
      </c>
      <c r="M1518" s="18" t="s">
        <v>10</v>
      </c>
      <c r="N1518" s="18" t="s">
        <v>0</v>
      </c>
      <c r="O1518" s="18" t="s">
        <v>660</v>
      </c>
      <c r="P1518" s="20">
        <v>1</v>
      </c>
      <c r="Q1518" s="21">
        <v>49</v>
      </c>
      <c r="R1518" s="21">
        <f t="shared" si="53"/>
        <v>49</v>
      </c>
      <c r="S1518" s="89">
        <v>1</v>
      </c>
    </row>
    <row r="1519" spans="1:19" x14ac:dyDescent="0.2">
      <c r="A1519" s="14"/>
      <c r="B1519" s="15" t="s">
        <v>2932</v>
      </c>
      <c r="C1519" s="16" t="s">
        <v>2917</v>
      </c>
      <c r="D1519" s="17" t="s">
        <v>691</v>
      </c>
      <c r="E1519" s="17" t="s">
        <v>691</v>
      </c>
      <c r="F1519" s="32" t="s">
        <v>2961</v>
      </c>
      <c r="G1519" s="18" t="s">
        <v>687</v>
      </c>
      <c r="H1519" s="18" t="s">
        <v>671</v>
      </c>
      <c r="I1519" s="18" t="s">
        <v>669</v>
      </c>
      <c r="J1519" s="18" t="s">
        <v>670</v>
      </c>
      <c r="K1519" s="19" t="str">
        <f t="shared" si="52"/>
        <v>S82HAM0004SJP10490001FW185081</v>
      </c>
      <c r="L1519" s="18" t="s">
        <v>4</v>
      </c>
      <c r="M1519" s="18" t="s">
        <v>10</v>
      </c>
      <c r="N1519" s="18" t="s">
        <v>5</v>
      </c>
      <c r="O1519" s="18" t="s">
        <v>688</v>
      </c>
      <c r="P1519" s="20">
        <v>1</v>
      </c>
      <c r="Q1519" s="21">
        <v>77</v>
      </c>
      <c r="R1519" s="21">
        <f t="shared" si="53"/>
        <v>77</v>
      </c>
      <c r="S1519" s="89">
        <v>1</v>
      </c>
    </row>
    <row r="1520" spans="1:19" x14ac:dyDescent="0.2">
      <c r="A1520" s="14"/>
      <c r="B1520" s="15" t="s">
        <v>2932</v>
      </c>
      <c r="C1520" s="16" t="s">
        <v>674</v>
      </c>
      <c r="D1520" s="17" t="s">
        <v>691</v>
      </c>
      <c r="E1520" s="17" t="s">
        <v>691</v>
      </c>
      <c r="F1520" s="19" t="s">
        <v>2962</v>
      </c>
      <c r="G1520" s="18" t="s">
        <v>672</v>
      </c>
      <c r="H1520" s="18" t="s">
        <v>673</v>
      </c>
      <c r="I1520" s="18" t="s">
        <v>668</v>
      </c>
      <c r="J1520" s="18" t="s">
        <v>621</v>
      </c>
      <c r="K1520" s="19" t="str">
        <f t="shared" si="52"/>
        <v>S83GL0011SJ11700001FW182124</v>
      </c>
      <c r="L1520" s="18" t="s">
        <v>4</v>
      </c>
      <c r="M1520" s="18" t="s">
        <v>10</v>
      </c>
      <c r="N1520" s="18" t="s">
        <v>675</v>
      </c>
      <c r="O1520" s="18" t="s">
        <v>689</v>
      </c>
      <c r="P1520" s="20">
        <v>1</v>
      </c>
      <c r="Q1520" s="21">
        <v>126</v>
      </c>
      <c r="R1520" s="21">
        <f t="shared" si="53"/>
        <v>126</v>
      </c>
      <c r="S1520" s="89"/>
    </row>
    <row r="1521" spans="1:19" x14ac:dyDescent="0.2">
      <c r="A1521" s="94"/>
      <c r="B1521" s="15" t="s">
        <v>2932</v>
      </c>
      <c r="C1521" s="16" t="s">
        <v>2711</v>
      </c>
      <c r="D1521" s="17" t="s">
        <v>697</v>
      </c>
      <c r="E1521" s="17" t="s">
        <v>697</v>
      </c>
      <c r="F1521" s="19" t="s">
        <v>2962</v>
      </c>
      <c r="G1521" s="18" t="s">
        <v>661</v>
      </c>
      <c r="H1521" s="18" t="s">
        <v>662</v>
      </c>
      <c r="I1521" s="18" t="s">
        <v>663</v>
      </c>
      <c r="J1521" s="18" t="s">
        <v>664</v>
      </c>
      <c r="K1521" s="19" t="str">
        <f t="shared" si="52"/>
        <v>S83PPW0002SJP168S0059SS18M271</v>
      </c>
      <c r="L1521" s="18" t="s">
        <v>4</v>
      </c>
      <c r="M1521" s="18" t="s">
        <v>10</v>
      </c>
      <c r="N1521" s="18" t="s">
        <v>81</v>
      </c>
      <c r="O1521" s="18" t="s">
        <v>665</v>
      </c>
      <c r="P1521" s="20">
        <v>1</v>
      </c>
      <c r="Q1521" s="21">
        <v>201</v>
      </c>
      <c r="R1521" s="21">
        <f t="shared" si="53"/>
        <v>201</v>
      </c>
      <c r="S1521" s="89"/>
    </row>
    <row r="1522" spans="1:19" x14ac:dyDescent="0.2">
      <c r="A1522" s="97"/>
      <c r="B1522" s="15" t="s">
        <v>2932</v>
      </c>
      <c r="C1522" s="16" t="s">
        <v>2711</v>
      </c>
      <c r="D1522" s="17" t="s">
        <v>697</v>
      </c>
      <c r="E1522" s="17" t="s">
        <v>697</v>
      </c>
      <c r="F1522" s="19" t="s">
        <v>2962</v>
      </c>
      <c r="G1522" s="18" t="s">
        <v>661</v>
      </c>
      <c r="H1522" s="18" t="s">
        <v>662</v>
      </c>
      <c r="I1522" s="18" t="s">
        <v>663</v>
      </c>
      <c r="J1522" s="18" t="s">
        <v>664</v>
      </c>
      <c r="K1522" s="19" t="str">
        <f t="shared" si="52"/>
        <v>S83PPW0002SJP168S0059SS18M271</v>
      </c>
      <c r="L1522" s="18" t="s">
        <v>4</v>
      </c>
      <c r="M1522" s="18" t="s">
        <v>10</v>
      </c>
      <c r="N1522" s="18" t="s">
        <v>70</v>
      </c>
      <c r="O1522" s="18" t="s">
        <v>666</v>
      </c>
      <c r="P1522" s="20">
        <v>1</v>
      </c>
      <c r="Q1522" s="21">
        <v>201</v>
      </c>
      <c r="R1522" s="21">
        <f t="shared" si="53"/>
        <v>201</v>
      </c>
      <c r="S1522" s="89"/>
    </row>
    <row r="1523" spans="1:19" s="5" customFormat="1" x14ac:dyDescent="0.2">
      <c r="A1523" s="14"/>
      <c r="B1523" s="15" t="s">
        <v>2932</v>
      </c>
      <c r="C1523" s="16" t="s">
        <v>2933</v>
      </c>
      <c r="D1523" s="14" t="s">
        <v>691</v>
      </c>
      <c r="E1523" s="14" t="s">
        <v>691</v>
      </c>
      <c r="F1523" s="19" t="s">
        <v>2962</v>
      </c>
      <c r="G1523" s="14" t="s">
        <v>2409</v>
      </c>
      <c r="H1523" s="14" t="s">
        <v>2410</v>
      </c>
      <c r="I1523" s="14" t="s">
        <v>2607</v>
      </c>
      <c r="J1523" s="14" t="s">
        <v>10</v>
      </c>
      <c r="K1523" s="17" t="str">
        <f>G1523&amp;H1523&amp;I1523</f>
        <v>S5172IB001S61277077</v>
      </c>
      <c r="L1523" s="14"/>
      <c r="M1523" s="14" t="s">
        <v>2672</v>
      </c>
      <c r="N1523" s="14" t="s">
        <v>0</v>
      </c>
      <c r="O1523" s="14" t="s">
        <v>2725</v>
      </c>
      <c r="P1523" s="22">
        <v>1</v>
      </c>
      <c r="Q1523" s="21">
        <f>R1523/P1523</f>
        <v>35</v>
      </c>
      <c r="R1523" s="21">
        <v>35</v>
      </c>
      <c r="S1523" s="89"/>
    </row>
    <row r="1524" spans="1:19" s="5" customFormat="1" x14ac:dyDescent="0.2">
      <c r="A1524" s="14"/>
      <c r="B1524" s="15" t="s">
        <v>2932</v>
      </c>
      <c r="C1524" s="16" t="s">
        <v>2935</v>
      </c>
      <c r="D1524" s="14" t="s">
        <v>691</v>
      </c>
      <c r="E1524" s="14" t="s">
        <v>691</v>
      </c>
      <c r="F1524" s="19" t="s">
        <v>2962</v>
      </c>
      <c r="G1524" s="14" t="s">
        <v>2411</v>
      </c>
      <c r="H1524" s="14" t="s">
        <v>2410</v>
      </c>
      <c r="I1524" s="14" t="s">
        <v>2608</v>
      </c>
      <c r="J1524" s="14" t="s">
        <v>10</v>
      </c>
      <c r="K1524" s="17" t="str">
        <f t="shared" ref="K1524:K1587" si="54">G1524&amp;H1524&amp;I1524</f>
        <v>S5172IL002S61277076</v>
      </c>
      <c r="L1524" s="14"/>
      <c r="M1524" s="14" t="s">
        <v>2672</v>
      </c>
      <c r="N1524" s="14" t="s">
        <v>0</v>
      </c>
      <c r="O1524" s="14" t="s">
        <v>2726</v>
      </c>
      <c r="P1524" s="22">
        <v>1</v>
      </c>
      <c r="Q1524" s="21">
        <f t="shared" ref="Q1524:Q1587" si="55">R1524/P1524</f>
        <v>32</v>
      </c>
      <c r="R1524" s="21">
        <v>32</v>
      </c>
      <c r="S1524" s="89"/>
    </row>
    <row r="1525" spans="1:19" s="5" customFormat="1" x14ac:dyDescent="0.2">
      <c r="A1525" s="14"/>
      <c r="B1525" s="15" t="s">
        <v>2932</v>
      </c>
      <c r="C1525" s="16" t="s">
        <v>2933</v>
      </c>
      <c r="D1525" s="14" t="s">
        <v>691</v>
      </c>
      <c r="E1525" s="14" t="s">
        <v>691</v>
      </c>
      <c r="F1525" s="19" t="s">
        <v>2962</v>
      </c>
      <c r="G1525" s="14" t="s">
        <v>2412</v>
      </c>
      <c r="H1525" s="14" t="s">
        <v>2413</v>
      </c>
      <c r="I1525" s="14" t="s">
        <v>2609</v>
      </c>
      <c r="J1525" s="14" t="s">
        <v>10</v>
      </c>
      <c r="K1525" s="17" t="str">
        <f t="shared" si="54"/>
        <v>S72NA0037S20670090</v>
      </c>
      <c r="L1525" s="14"/>
      <c r="M1525" s="14" t="s">
        <v>2673</v>
      </c>
      <c r="N1525" s="14" t="s">
        <v>6</v>
      </c>
      <c r="O1525" s="14" t="s">
        <v>2727</v>
      </c>
      <c r="P1525" s="22">
        <v>1</v>
      </c>
      <c r="Q1525" s="21">
        <f t="shared" si="55"/>
        <v>165</v>
      </c>
      <c r="R1525" s="21">
        <v>165</v>
      </c>
      <c r="S1525" s="89"/>
    </row>
    <row r="1526" spans="1:19" s="5" customFormat="1" x14ac:dyDescent="0.2">
      <c r="A1526" s="14"/>
      <c r="B1526" s="15" t="s">
        <v>2932</v>
      </c>
      <c r="C1526" s="16" t="s">
        <v>2938</v>
      </c>
      <c r="D1526" s="14" t="s">
        <v>691</v>
      </c>
      <c r="E1526" s="14" t="s">
        <v>691</v>
      </c>
      <c r="F1526" s="19" t="s">
        <v>2962</v>
      </c>
      <c r="G1526" s="14" t="s">
        <v>2414</v>
      </c>
      <c r="H1526" s="14" t="s">
        <v>2415</v>
      </c>
      <c r="I1526" s="14" t="s">
        <v>2609</v>
      </c>
      <c r="J1526" s="14" t="s">
        <v>10</v>
      </c>
      <c r="K1526" s="17" t="str">
        <f t="shared" si="54"/>
        <v>S73SD0024S21153090</v>
      </c>
      <c r="L1526" s="14"/>
      <c r="M1526" s="14" t="s">
        <v>10</v>
      </c>
      <c r="N1526" s="14" t="s">
        <v>6</v>
      </c>
      <c r="O1526" s="14" t="s">
        <v>2728</v>
      </c>
      <c r="P1526" s="22">
        <v>1</v>
      </c>
      <c r="Q1526" s="21">
        <f t="shared" si="55"/>
        <v>159</v>
      </c>
      <c r="R1526" s="21">
        <v>159</v>
      </c>
      <c r="S1526" s="89"/>
    </row>
    <row r="1527" spans="1:19" s="5" customFormat="1" x14ac:dyDescent="0.2">
      <c r="A1527" s="14"/>
      <c r="B1527" s="15" t="s">
        <v>2932</v>
      </c>
      <c r="C1527" s="16" t="s">
        <v>2405</v>
      </c>
      <c r="D1527" s="14" t="s">
        <v>2402</v>
      </c>
      <c r="E1527" s="17" t="s">
        <v>2956</v>
      </c>
      <c r="F1527" s="32" t="s">
        <v>2961</v>
      </c>
      <c r="G1527" s="14" t="s">
        <v>2416</v>
      </c>
      <c r="H1527" s="14" t="s">
        <v>2417</v>
      </c>
      <c r="I1527" s="14" t="s">
        <v>18</v>
      </c>
      <c r="J1527" s="14" t="s">
        <v>96</v>
      </c>
      <c r="K1527" s="17" t="str">
        <f t="shared" si="54"/>
        <v>S74AM0384S41872900</v>
      </c>
      <c r="L1527" s="14"/>
      <c r="M1527" s="14" t="s">
        <v>2674</v>
      </c>
      <c r="N1527" s="14" t="s">
        <v>21</v>
      </c>
      <c r="O1527" s="14" t="s">
        <v>2729</v>
      </c>
      <c r="P1527" s="22">
        <v>1</v>
      </c>
      <c r="Q1527" s="21">
        <f t="shared" si="55"/>
        <v>562</v>
      </c>
      <c r="R1527" s="21">
        <v>562</v>
      </c>
      <c r="S1527" s="89">
        <v>14</v>
      </c>
    </row>
    <row r="1528" spans="1:19" s="5" customFormat="1" x14ac:dyDescent="0.2">
      <c r="A1528" s="14"/>
      <c r="B1528" s="15" t="s">
        <v>2932</v>
      </c>
      <c r="C1528" s="16" t="s">
        <v>2709</v>
      </c>
      <c r="D1528" s="14" t="s">
        <v>691</v>
      </c>
      <c r="E1528" s="14" t="s">
        <v>691</v>
      </c>
      <c r="F1528" s="19" t="s">
        <v>2962</v>
      </c>
      <c r="G1528" s="14" t="s">
        <v>2418</v>
      </c>
      <c r="H1528" s="14" t="s">
        <v>2419</v>
      </c>
      <c r="I1528" s="14" t="s">
        <v>2610</v>
      </c>
      <c r="J1528" s="14" t="s">
        <v>10</v>
      </c>
      <c r="K1528" s="17" t="str">
        <f t="shared" si="54"/>
        <v>S72SA0072S21557057</v>
      </c>
      <c r="L1528" s="14"/>
      <c r="M1528" s="14" t="s">
        <v>2675</v>
      </c>
      <c r="N1528" s="14" t="s">
        <v>6</v>
      </c>
      <c r="O1528" s="14" t="s">
        <v>2730</v>
      </c>
      <c r="P1528" s="22">
        <v>1</v>
      </c>
      <c r="Q1528" s="21">
        <f t="shared" si="55"/>
        <v>106</v>
      </c>
      <c r="R1528" s="21">
        <v>106</v>
      </c>
      <c r="S1528" s="89"/>
    </row>
    <row r="1529" spans="1:19" s="5" customFormat="1" x14ac:dyDescent="0.2">
      <c r="A1529" s="14"/>
      <c r="B1529" s="15" t="s">
        <v>2932</v>
      </c>
      <c r="C1529" s="16" t="s">
        <v>2709</v>
      </c>
      <c r="D1529" s="14" t="s">
        <v>691</v>
      </c>
      <c r="E1529" s="14" t="s">
        <v>691</v>
      </c>
      <c r="F1529" s="19" t="s">
        <v>2962</v>
      </c>
      <c r="G1529" s="14" t="s">
        <v>2420</v>
      </c>
      <c r="H1529" s="14" t="s">
        <v>2421</v>
      </c>
      <c r="I1529" s="14" t="s">
        <v>2611</v>
      </c>
      <c r="J1529" s="14" t="s">
        <v>10</v>
      </c>
      <c r="K1529" s="17" t="str">
        <f t="shared" si="54"/>
        <v>S72SA0074S21558010</v>
      </c>
      <c r="L1529" s="14"/>
      <c r="M1529" s="14" t="s">
        <v>2676</v>
      </c>
      <c r="N1529" s="14" t="s">
        <v>0</v>
      </c>
      <c r="O1529" s="14" t="s">
        <v>2731</v>
      </c>
      <c r="P1529" s="22">
        <v>1</v>
      </c>
      <c r="Q1529" s="21">
        <f t="shared" si="55"/>
        <v>138</v>
      </c>
      <c r="R1529" s="21">
        <v>138</v>
      </c>
      <c r="S1529" s="89"/>
    </row>
    <row r="1530" spans="1:19" s="5" customFormat="1" x14ac:dyDescent="0.2">
      <c r="A1530" s="14"/>
      <c r="B1530" s="15" t="s">
        <v>2932</v>
      </c>
      <c r="C1530" s="16" t="s">
        <v>2709</v>
      </c>
      <c r="D1530" s="14" t="s">
        <v>691</v>
      </c>
      <c r="E1530" s="14" t="s">
        <v>691</v>
      </c>
      <c r="F1530" s="19" t="s">
        <v>2962</v>
      </c>
      <c r="G1530" s="14" t="s">
        <v>2420</v>
      </c>
      <c r="H1530" s="14" t="s">
        <v>2421</v>
      </c>
      <c r="I1530" s="14" t="s">
        <v>2611</v>
      </c>
      <c r="J1530" s="14" t="s">
        <v>10</v>
      </c>
      <c r="K1530" s="17" t="str">
        <f t="shared" si="54"/>
        <v>S72SA0074S21558010</v>
      </c>
      <c r="L1530" s="14"/>
      <c r="M1530" s="14" t="s">
        <v>2676</v>
      </c>
      <c r="N1530" s="14" t="s">
        <v>6</v>
      </c>
      <c r="O1530" s="14" t="s">
        <v>2732</v>
      </c>
      <c r="P1530" s="22">
        <v>1</v>
      </c>
      <c r="Q1530" s="21">
        <f t="shared" si="55"/>
        <v>138</v>
      </c>
      <c r="R1530" s="21">
        <v>138</v>
      </c>
      <c r="S1530" s="89"/>
    </row>
    <row r="1531" spans="1:19" s="5" customFormat="1" x14ac:dyDescent="0.2">
      <c r="A1531" s="14"/>
      <c r="B1531" s="15" t="s">
        <v>2932</v>
      </c>
      <c r="C1531" s="16" t="s">
        <v>2938</v>
      </c>
      <c r="D1531" s="14" t="s">
        <v>691</v>
      </c>
      <c r="E1531" s="14" t="s">
        <v>691</v>
      </c>
      <c r="F1531" s="19" t="s">
        <v>2962</v>
      </c>
      <c r="G1531" s="14" t="s">
        <v>2422</v>
      </c>
      <c r="H1531" s="14" t="s">
        <v>2419</v>
      </c>
      <c r="I1531" s="14" t="s">
        <v>2609</v>
      </c>
      <c r="J1531" s="14" t="s">
        <v>10</v>
      </c>
      <c r="K1531" s="17" t="str">
        <f t="shared" si="54"/>
        <v>S73SD0040S21557090</v>
      </c>
      <c r="L1531" s="14"/>
      <c r="M1531" s="14" t="s">
        <v>2675</v>
      </c>
      <c r="N1531" s="14" t="s">
        <v>6</v>
      </c>
      <c r="O1531" s="14" t="s">
        <v>2733</v>
      </c>
      <c r="P1531" s="22">
        <v>1</v>
      </c>
      <c r="Q1531" s="21">
        <f t="shared" si="55"/>
        <v>371</v>
      </c>
      <c r="R1531" s="21">
        <v>371</v>
      </c>
      <c r="S1531" s="89"/>
    </row>
    <row r="1532" spans="1:19" s="5" customFormat="1" x14ac:dyDescent="0.2">
      <c r="A1532" s="14"/>
      <c r="B1532" s="15" t="s">
        <v>2932</v>
      </c>
      <c r="C1532" s="16" t="s">
        <v>2709</v>
      </c>
      <c r="D1532" s="14" t="s">
        <v>691</v>
      </c>
      <c r="E1532" s="14" t="s">
        <v>691</v>
      </c>
      <c r="F1532" s="19" t="s">
        <v>2962</v>
      </c>
      <c r="G1532" s="14" t="s">
        <v>2423</v>
      </c>
      <c r="H1532" s="14" t="s">
        <v>2424</v>
      </c>
      <c r="I1532" s="14" t="s">
        <v>2611</v>
      </c>
      <c r="J1532" s="14" t="s">
        <v>2612</v>
      </c>
      <c r="K1532" s="17" t="str">
        <f t="shared" si="54"/>
        <v>S75SA0057S21710010</v>
      </c>
      <c r="L1532" s="14"/>
      <c r="M1532" s="14" t="s">
        <v>2677</v>
      </c>
      <c r="N1532" s="14" t="s">
        <v>6</v>
      </c>
      <c r="O1532" s="14" t="s">
        <v>2734</v>
      </c>
      <c r="P1532" s="22">
        <v>1</v>
      </c>
      <c r="Q1532" s="21">
        <f t="shared" si="55"/>
        <v>117</v>
      </c>
      <c r="R1532" s="21">
        <v>117</v>
      </c>
      <c r="S1532" s="89"/>
    </row>
    <row r="1533" spans="1:19" s="5" customFormat="1" x14ac:dyDescent="0.2">
      <c r="A1533" s="14"/>
      <c r="B1533" s="15" t="s">
        <v>2932</v>
      </c>
      <c r="C1533" s="16" t="s">
        <v>2989</v>
      </c>
      <c r="D1533" s="14" t="s">
        <v>2402</v>
      </c>
      <c r="E1533" s="17" t="s">
        <v>2957</v>
      </c>
      <c r="F1533" s="19" t="s">
        <v>2962</v>
      </c>
      <c r="G1533" s="14" t="s">
        <v>2425</v>
      </c>
      <c r="H1533" s="14" t="s">
        <v>122</v>
      </c>
      <c r="I1533" s="14" t="s">
        <v>2613</v>
      </c>
      <c r="J1533" s="14" t="s">
        <v>2614</v>
      </c>
      <c r="K1533" s="17" t="str">
        <f t="shared" si="54"/>
        <v>S75KA0408S40249011</v>
      </c>
      <c r="L1533" s="14"/>
      <c r="M1533" s="14" t="s">
        <v>2678</v>
      </c>
      <c r="N1533" s="14" t="s">
        <v>13</v>
      </c>
      <c r="O1533" s="14" t="s">
        <v>2735</v>
      </c>
      <c r="P1533" s="22">
        <v>1</v>
      </c>
      <c r="Q1533" s="21">
        <f t="shared" si="55"/>
        <v>499</v>
      </c>
      <c r="R1533" s="21">
        <v>499</v>
      </c>
      <c r="S1533" s="89"/>
    </row>
    <row r="1534" spans="1:19" s="5" customFormat="1" ht="36" customHeight="1" x14ac:dyDescent="0.2">
      <c r="A1534" s="94"/>
      <c r="B1534" s="15" t="s">
        <v>2932</v>
      </c>
      <c r="C1534" s="16" t="s">
        <v>3</v>
      </c>
      <c r="D1534" s="14" t="s">
        <v>2402</v>
      </c>
      <c r="E1534" s="17" t="s">
        <v>2958</v>
      </c>
      <c r="F1534" s="32" t="s">
        <v>2961</v>
      </c>
      <c r="G1534" s="14" t="s">
        <v>2426</v>
      </c>
      <c r="H1534" s="14" t="s">
        <v>2427</v>
      </c>
      <c r="I1534" s="14" t="s">
        <v>18</v>
      </c>
      <c r="J1534" s="14" t="s">
        <v>10</v>
      </c>
      <c r="K1534" s="17" t="str">
        <f t="shared" si="54"/>
        <v>S76GC0002S22835900</v>
      </c>
      <c r="L1534" s="14"/>
      <c r="M1534" s="14" t="s">
        <v>2679</v>
      </c>
      <c r="N1534" s="14" t="s">
        <v>7</v>
      </c>
      <c r="O1534" s="14" t="s">
        <v>2736</v>
      </c>
      <c r="P1534" s="22">
        <v>1</v>
      </c>
      <c r="Q1534" s="21">
        <f t="shared" si="55"/>
        <v>66</v>
      </c>
      <c r="R1534" s="21">
        <v>66</v>
      </c>
      <c r="S1534" s="90" t="s">
        <v>3004</v>
      </c>
    </row>
    <row r="1535" spans="1:19" s="5" customFormat="1" ht="36" customHeight="1" x14ac:dyDescent="0.2">
      <c r="A1535" s="97"/>
      <c r="B1535" s="15" t="s">
        <v>2932</v>
      </c>
      <c r="C1535" s="16" t="s">
        <v>3</v>
      </c>
      <c r="D1535" s="14" t="s">
        <v>2402</v>
      </c>
      <c r="E1535" s="17" t="s">
        <v>2958</v>
      </c>
      <c r="F1535" s="32" t="s">
        <v>2961</v>
      </c>
      <c r="G1535" s="14" t="s">
        <v>2426</v>
      </c>
      <c r="H1535" s="14" t="s">
        <v>2427</v>
      </c>
      <c r="I1535" s="14" t="s">
        <v>18</v>
      </c>
      <c r="J1535" s="14" t="s">
        <v>10</v>
      </c>
      <c r="K1535" s="17" t="str">
        <f t="shared" si="54"/>
        <v>S76GC0002S22835900</v>
      </c>
      <c r="L1535" s="14"/>
      <c r="M1535" s="14" t="s">
        <v>2679</v>
      </c>
      <c r="N1535" s="14" t="s">
        <v>5</v>
      </c>
      <c r="O1535" s="14" t="s">
        <v>2737</v>
      </c>
      <c r="P1535" s="22">
        <v>1</v>
      </c>
      <c r="Q1535" s="21">
        <f t="shared" si="55"/>
        <v>66</v>
      </c>
      <c r="R1535" s="21">
        <v>66</v>
      </c>
      <c r="S1535" s="90" t="s">
        <v>3004</v>
      </c>
    </row>
    <row r="1536" spans="1:19" s="5" customFormat="1" x14ac:dyDescent="0.2">
      <c r="A1536" s="14"/>
      <c r="B1536" s="15" t="s">
        <v>2932</v>
      </c>
      <c r="C1536" s="16" t="s">
        <v>3</v>
      </c>
      <c r="D1536" s="14" t="s">
        <v>2402</v>
      </c>
      <c r="E1536" s="17" t="s">
        <v>2958</v>
      </c>
      <c r="F1536" s="32" t="s">
        <v>2961</v>
      </c>
      <c r="G1536" s="14" t="s">
        <v>2428</v>
      </c>
      <c r="H1536" s="14" t="s">
        <v>2427</v>
      </c>
      <c r="I1536" s="14" t="s">
        <v>1</v>
      </c>
      <c r="J1536" s="14" t="s">
        <v>10</v>
      </c>
      <c r="K1536" s="17" t="str">
        <f t="shared" si="54"/>
        <v>S76GC0001S22835100</v>
      </c>
      <c r="L1536" s="14"/>
      <c r="M1536" s="14" t="s">
        <v>2679</v>
      </c>
      <c r="N1536" s="14" t="s">
        <v>0</v>
      </c>
      <c r="O1536" s="14" t="s">
        <v>2738</v>
      </c>
      <c r="P1536" s="22">
        <v>2</v>
      </c>
      <c r="Q1536" s="21">
        <f t="shared" si="55"/>
        <v>66</v>
      </c>
      <c r="R1536" s="21">
        <v>132</v>
      </c>
      <c r="S1536" s="90" t="s">
        <v>3004</v>
      </c>
    </row>
    <row r="1537" spans="1:19" s="5" customFormat="1" x14ac:dyDescent="0.2">
      <c r="A1537" s="14"/>
      <c r="B1537" s="15" t="s">
        <v>2932</v>
      </c>
      <c r="C1537" s="16" t="s">
        <v>2401</v>
      </c>
      <c r="D1537" s="14" t="s">
        <v>2402</v>
      </c>
      <c r="E1537" s="17" t="s">
        <v>2958</v>
      </c>
      <c r="F1537" s="32" t="s">
        <v>2961</v>
      </c>
      <c r="G1537" s="14" t="s">
        <v>2429</v>
      </c>
      <c r="H1537" s="14" t="s">
        <v>2430</v>
      </c>
      <c r="I1537" s="14" t="s">
        <v>75</v>
      </c>
      <c r="J1537" s="14" t="s">
        <v>10</v>
      </c>
      <c r="K1537" s="17" t="str">
        <f t="shared" si="54"/>
        <v>S76DL0003S30539470</v>
      </c>
      <c r="L1537" s="14"/>
      <c r="M1537" s="14" t="s">
        <v>2679</v>
      </c>
      <c r="N1537" s="14" t="s">
        <v>21</v>
      </c>
      <c r="O1537" s="14" t="s">
        <v>2739</v>
      </c>
      <c r="P1537" s="22">
        <v>1</v>
      </c>
      <c r="Q1537" s="21">
        <f t="shared" si="55"/>
        <v>132</v>
      </c>
      <c r="R1537" s="21">
        <v>132</v>
      </c>
      <c r="S1537" s="90" t="s">
        <v>3004</v>
      </c>
    </row>
    <row r="1538" spans="1:19" s="5" customFormat="1" x14ac:dyDescent="0.2">
      <c r="A1538" s="14"/>
      <c r="B1538" s="15" t="s">
        <v>2932</v>
      </c>
      <c r="C1538" s="16" t="s">
        <v>2989</v>
      </c>
      <c r="D1538" s="14" t="s">
        <v>2402</v>
      </c>
      <c r="E1538" s="17" t="s">
        <v>2957</v>
      </c>
      <c r="F1538" s="32" t="s">
        <v>2961</v>
      </c>
      <c r="G1538" s="14" t="s">
        <v>2431</v>
      </c>
      <c r="H1538" s="14" t="s">
        <v>120</v>
      </c>
      <c r="I1538" s="14" t="s">
        <v>2615</v>
      </c>
      <c r="J1538" s="14" t="s">
        <v>2616</v>
      </c>
      <c r="K1538" s="17" t="str">
        <f t="shared" si="54"/>
        <v>S74KA0731S25030505</v>
      </c>
      <c r="L1538" s="14"/>
      <c r="M1538" s="14" t="s">
        <v>2679</v>
      </c>
      <c r="N1538" s="14" t="s">
        <v>5</v>
      </c>
      <c r="O1538" s="14" t="s">
        <v>2740</v>
      </c>
      <c r="P1538" s="22">
        <v>1</v>
      </c>
      <c r="Q1538" s="21">
        <f t="shared" si="55"/>
        <v>101</v>
      </c>
      <c r="R1538" s="21">
        <v>101</v>
      </c>
      <c r="S1538" s="90" t="s">
        <v>3003</v>
      </c>
    </row>
    <row r="1539" spans="1:19" s="5" customFormat="1" x14ac:dyDescent="0.2">
      <c r="A1539" s="94"/>
      <c r="B1539" s="15" t="s">
        <v>2932</v>
      </c>
      <c r="C1539" s="16" t="s">
        <v>65</v>
      </c>
      <c r="D1539" s="15" t="s">
        <v>2402</v>
      </c>
      <c r="E1539" s="16" t="s">
        <v>2958</v>
      </c>
      <c r="F1539" s="32" t="s">
        <v>2961</v>
      </c>
      <c r="G1539" s="15" t="s">
        <v>2432</v>
      </c>
      <c r="H1539" s="15" t="s">
        <v>120</v>
      </c>
      <c r="I1539" s="15" t="s">
        <v>1</v>
      </c>
      <c r="J1539" s="15" t="s">
        <v>2612</v>
      </c>
      <c r="K1539" s="16" t="str">
        <f t="shared" si="54"/>
        <v>S74GU0071S25030100</v>
      </c>
      <c r="L1539" s="15"/>
      <c r="M1539" s="15" t="s">
        <v>2679</v>
      </c>
      <c r="N1539" s="15" t="s">
        <v>20</v>
      </c>
      <c r="O1539" s="15" t="s">
        <v>2741</v>
      </c>
      <c r="P1539" s="66">
        <v>1</v>
      </c>
      <c r="Q1539" s="34">
        <f t="shared" si="55"/>
        <v>85</v>
      </c>
      <c r="R1539" s="34">
        <v>85</v>
      </c>
      <c r="S1539" s="90" t="s">
        <v>3004</v>
      </c>
    </row>
    <row r="1540" spans="1:19" s="5" customFormat="1" x14ac:dyDescent="0.2">
      <c r="A1540" s="95"/>
      <c r="B1540" s="15" t="s">
        <v>2932</v>
      </c>
      <c r="C1540" s="16" t="s">
        <v>65</v>
      </c>
      <c r="D1540" s="15" t="s">
        <v>2402</v>
      </c>
      <c r="E1540" s="16" t="s">
        <v>2958</v>
      </c>
      <c r="F1540" s="32" t="s">
        <v>2961</v>
      </c>
      <c r="G1540" s="15" t="s">
        <v>2432</v>
      </c>
      <c r="H1540" s="15" t="s">
        <v>120</v>
      </c>
      <c r="I1540" s="15" t="s">
        <v>1</v>
      </c>
      <c r="J1540" s="15" t="s">
        <v>2612</v>
      </c>
      <c r="K1540" s="16" t="str">
        <f t="shared" si="54"/>
        <v>S74GU0071S25030100</v>
      </c>
      <c r="L1540" s="15"/>
      <c r="M1540" s="15" t="s">
        <v>2679</v>
      </c>
      <c r="N1540" s="15" t="s">
        <v>6</v>
      </c>
      <c r="O1540" s="15" t="s">
        <v>2742</v>
      </c>
      <c r="P1540" s="66">
        <v>11</v>
      </c>
      <c r="Q1540" s="34">
        <f t="shared" si="55"/>
        <v>85</v>
      </c>
      <c r="R1540" s="34">
        <v>935</v>
      </c>
      <c r="S1540" s="90" t="s">
        <v>3004</v>
      </c>
    </row>
    <row r="1541" spans="1:19" s="5" customFormat="1" x14ac:dyDescent="0.2">
      <c r="A1541" s="95"/>
      <c r="B1541" s="15" t="s">
        <v>2932</v>
      </c>
      <c r="C1541" s="16" t="s">
        <v>65</v>
      </c>
      <c r="D1541" s="15" t="s">
        <v>2402</v>
      </c>
      <c r="E1541" s="16" t="s">
        <v>2958</v>
      </c>
      <c r="F1541" s="32" t="s">
        <v>2961</v>
      </c>
      <c r="G1541" s="15" t="s">
        <v>2432</v>
      </c>
      <c r="H1541" s="15" t="s">
        <v>120</v>
      </c>
      <c r="I1541" s="15" t="s">
        <v>1</v>
      </c>
      <c r="J1541" s="15" t="s">
        <v>2612</v>
      </c>
      <c r="K1541" s="16" t="str">
        <f t="shared" si="54"/>
        <v>S74GU0071S25030100</v>
      </c>
      <c r="L1541" s="15"/>
      <c r="M1541" s="15" t="s">
        <v>2679</v>
      </c>
      <c r="N1541" s="15" t="s">
        <v>5</v>
      </c>
      <c r="O1541" s="15" t="s">
        <v>2743</v>
      </c>
      <c r="P1541" s="66">
        <v>3</v>
      </c>
      <c r="Q1541" s="34">
        <f t="shared" si="55"/>
        <v>85</v>
      </c>
      <c r="R1541" s="34">
        <v>255</v>
      </c>
      <c r="S1541" s="90" t="s">
        <v>3004</v>
      </c>
    </row>
    <row r="1542" spans="1:19" s="5" customFormat="1" x14ac:dyDescent="0.2">
      <c r="A1542" s="95"/>
      <c r="B1542" s="15" t="s">
        <v>2932</v>
      </c>
      <c r="C1542" s="16" t="s">
        <v>65</v>
      </c>
      <c r="D1542" s="15" t="s">
        <v>2402</v>
      </c>
      <c r="E1542" s="16" t="s">
        <v>2958</v>
      </c>
      <c r="F1542" s="32" t="s">
        <v>2961</v>
      </c>
      <c r="G1542" s="15" t="s">
        <v>2432</v>
      </c>
      <c r="H1542" s="15" t="s">
        <v>120</v>
      </c>
      <c r="I1542" s="15" t="s">
        <v>1</v>
      </c>
      <c r="J1542" s="15" t="s">
        <v>2612</v>
      </c>
      <c r="K1542" s="16" t="str">
        <f t="shared" si="54"/>
        <v>S74GU0071S25030100</v>
      </c>
      <c r="L1542" s="15"/>
      <c r="M1542" s="15" t="s">
        <v>2679</v>
      </c>
      <c r="N1542" s="15" t="s">
        <v>0</v>
      </c>
      <c r="O1542" s="15" t="s">
        <v>2744</v>
      </c>
      <c r="P1542" s="66">
        <v>7</v>
      </c>
      <c r="Q1542" s="34">
        <f t="shared" si="55"/>
        <v>85</v>
      </c>
      <c r="R1542" s="34">
        <v>595</v>
      </c>
      <c r="S1542" s="90" t="s">
        <v>3004</v>
      </c>
    </row>
    <row r="1543" spans="1:19" s="5" customFormat="1" x14ac:dyDescent="0.2">
      <c r="A1543" s="95"/>
      <c r="B1543" s="15" t="s">
        <v>2932</v>
      </c>
      <c r="C1543" s="16" t="s">
        <v>65</v>
      </c>
      <c r="D1543" s="15" t="s">
        <v>2402</v>
      </c>
      <c r="E1543" s="16" t="s">
        <v>2958</v>
      </c>
      <c r="F1543" s="32" t="s">
        <v>2961</v>
      </c>
      <c r="G1543" s="15" t="s">
        <v>2432</v>
      </c>
      <c r="H1543" s="15" t="s">
        <v>120</v>
      </c>
      <c r="I1543" s="15" t="s">
        <v>1</v>
      </c>
      <c r="J1543" s="15" t="s">
        <v>2612</v>
      </c>
      <c r="K1543" s="16" t="str">
        <f t="shared" si="54"/>
        <v>S74GU0071S25030100</v>
      </c>
      <c r="L1543" s="15"/>
      <c r="M1543" s="15" t="s">
        <v>2679</v>
      </c>
      <c r="N1543" s="15" t="s">
        <v>6</v>
      </c>
      <c r="O1543" s="15" t="s">
        <v>2742</v>
      </c>
      <c r="P1543" s="66">
        <v>1</v>
      </c>
      <c r="Q1543" s="34">
        <f t="shared" si="55"/>
        <v>85</v>
      </c>
      <c r="R1543" s="34">
        <v>85</v>
      </c>
      <c r="S1543" s="90" t="s">
        <v>3004</v>
      </c>
    </row>
    <row r="1544" spans="1:19" s="5" customFormat="1" x14ac:dyDescent="0.2">
      <c r="A1544" s="97"/>
      <c r="B1544" s="15" t="s">
        <v>2932</v>
      </c>
      <c r="C1544" s="16" t="s">
        <v>65</v>
      </c>
      <c r="D1544" s="15" t="s">
        <v>2402</v>
      </c>
      <c r="E1544" s="16" t="s">
        <v>2958</v>
      </c>
      <c r="F1544" s="32" t="s">
        <v>2961</v>
      </c>
      <c r="G1544" s="15" t="s">
        <v>2432</v>
      </c>
      <c r="H1544" s="15" t="s">
        <v>120</v>
      </c>
      <c r="I1544" s="15" t="s">
        <v>1</v>
      </c>
      <c r="J1544" s="15" t="s">
        <v>2612</v>
      </c>
      <c r="K1544" s="16" t="str">
        <f t="shared" si="54"/>
        <v>S74GU0071S25030100</v>
      </c>
      <c r="L1544" s="15"/>
      <c r="M1544" s="15" t="s">
        <v>2679</v>
      </c>
      <c r="N1544" s="15" t="s">
        <v>5</v>
      </c>
      <c r="O1544" s="15" t="s">
        <v>2743</v>
      </c>
      <c r="P1544" s="66">
        <v>6</v>
      </c>
      <c r="Q1544" s="34">
        <f t="shared" si="55"/>
        <v>85</v>
      </c>
      <c r="R1544" s="34">
        <v>510</v>
      </c>
      <c r="S1544" s="90" t="s">
        <v>3004</v>
      </c>
    </row>
    <row r="1545" spans="1:19" s="5" customFormat="1" x14ac:dyDescent="0.2">
      <c r="A1545" s="94"/>
      <c r="B1545" s="15" t="s">
        <v>2932</v>
      </c>
      <c r="C1545" s="58" t="s">
        <v>3</v>
      </c>
      <c r="D1545" s="48" t="s">
        <v>2402</v>
      </c>
      <c r="E1545" s="59" t="s">
        <v>2958</v>
      </c>
      <c r="F1545" s="60" t="s">
        <v>2961</v>
      </c>
      <c r="G1545" s="48" t="s">
        <v>2433</v>
      </c>
      <c r="H1545" s="48" t="s">
        <v>115</v>
      </c>
      <c r="I1545" s="48" t="s">
        <v>2617</v>
      </c>
      <c r="J1545" s="48" t="s">
        <v>10</v>
      </c>
      <c r="K1545" s="59" t="str">
        <f t="shared" si="54"/>
        <v>S74GC0990S20694476C</v>
      </c>
      <c r="L1545" s="48"/>
      <c r="M1545" s="48" t="s">
        <v>2679</v>
      </c>
      <c r="N1545" s="48" t="s">
        <v>5</v>
      </c>
      <c r="O1545" s="48" t="s">
        <v>2745</v>
      </c>
      <c r="P1545" s="65">
        <v>1</v>
      </c>
      <c r="Q1545" s="64">
        <f t="shared" si="55"/>
        <v>64</v>
      </c>
      <c r="R1545" s="64">
        <v>64</v>
      </c>
      <c r="S1545" s="90" t="s">
        <v>3004</v>
      </c>
    </row>
    <row r="1546" spans="1:19" s="5" customFormat="1" x14ac:dyDescent="0.2">
      <c r="A1546" s="95"/>
      <c r="B1546" s="15" t="s">
        <v>2932</v>
      </c>
      <c r="C1546" s="16" t="s">
        <v>3</v>
      </c>
      <c r="D1546" s="14" t="s">
        <v>2402</v>
      </c>
      <c r="E1546" s="17" t="s">
        <v>2958</v>
      </c>
      <c r="F1546" s="32" t="s">
        <v>2961</v>
      </c>
      <c r="G1546" s="14" t="s">
        <v>2433</v>
      </c>
      <c r="H1546" s="14" t="s">
        <v>115</v>
      </c>
      <c r="I1546" s="14" t="s">
        <v>2618</v>
      </c>
      <c r="J1546" s="14" t="s">
        <v>10</v>
      </c>
      <c r="K1546" s="17" t="str">
        <f t="shared" si="54"/>
        <v>S74GC0990S20694186</v>
      </c>
      <c r="L1546" s="14"/>
      <c r="M1546" s="14" t="s">
        <v>2679</v>
      </c>
      <c r="N1546" s="14" t="s">
        <v>8</v>
      </c>
      <c r="O1546" s="14" t="s">
        <v>2746</v>
      </c>
      <c r="P1546" s="22">
        <v>2</v>
      </c>
      <c r="Q1546" s="21">
        <f t="shared" si="55"/>
        <v>64</v>
      </c>
      <c r="R1546" s="21">
        <v>128</v>
      </c>
      <c r="S1546" s="90" t="s">
        <v>3004</v>
      </c>
    </row>
    <row r="1547" spans="1:19" s="5" customFormat="1" x14ac:dyDescent="0.2">
      <c r="A1547" s="95"/>
      <c r="B1547" s="15" t="s">
        <v>2932</v>
      </c>
      <c r="C1547" s="16" t="s">
        <v>3</v>
      </c>
      <c r="D1547" s="14" t="s">
        <v>2402</v>
      </c>
      <c r="E1547" s="17" t="s">
        <v>2958</v>
      </c>
      <c r="F1547" s="32" t="s">
        <v>2961</v>
      </c>
      <c r="G1547" s="14" t="s">
        <v>2433</v>
      </c>
      <c r="H1547" s="14" t="s">
        <v>115</v>
      </c>
      <c r="I1547" s="14" t="s">
        <v>2618</v>
      </c>
      <c r="J1547" s="14" t="s">
        <v>10</v>
      </c>
      <c r="K1547" s="17" t="str">
        <f t="shared" si="54"/>
        <v>S74GC0990S20694186</v>
      </c>
      <c r="L1547" s="14"/>
      <c r="M1547" s="14" t="s">
        <v>2679</v>
      </c>
      <c r="N1547" s="14" t="s">
        <v>20</v>
      </c>
      <c r="O1547" s="14" t="s">
        <v>2747</v>
      </c>
      <c r="P1547" s="22">
        <v>7</v>
      </c>
      <c r="Q1547" s="21">
        <f t="shared" si="55"/>
        <v>64</v>
      </c>
      <c r="R1547" s="21">
        <v>448</v>
      </c>
      <c r="S1547" s="90" t="s">
        <v>3004</v>
      </c>
    </row>
    <row r="1548" spans="1:19" s="5" customFormat="1" x14ac:dyDescent="0.2">
      <c r="A1548" s="95"/>
      <c r="B1548" s="15" t="s">
        <v>2932</v>
      </c>
      <c r="C1548" s="16" t="s">
        <v>3</v>
      </c>
      <c r="D1548" s="14" t="s">
        <v>2402</v>
      </c>
      <c r="E1548" s="17" t="s">
        <v>2958</v>
      </c>
      <c r="F1548" s="32" t="s">
        <v>2961</v>
      </c>
      <c r="G1548" s="14" t="s">
        <v>2433</v>
      </c>
      <c r="H1548" s="14" t="s">
        <v>115</v>
      </c>
      <c r="I1548" s="14" t="s">
        <v>2618</v>
      </c>
      <c r="J1548" s="14" t="s">
        <v>10</v>
      </c>
      <c r="K1548" s="17" t="str">
        <f t="shared" si="54"/>
        <v>S74GC0990S20694186</v>
      </c>
      <c r="L1548" s="14"/>
      <c r="M1548" s="14" t="s">
        <v>2679</v>
      </c>
      <c r="N1548" s="14" t="s">
        <v>7</v>
      </c>
      <c r="O1548" s="14" t="s">
        <v>2748</v>
      </c>
      <c r="P1548" s="22">
        <v>12</v>
      </c>
      <c r="Q1548" s="21">
        <f t="shared" si="55"/>
        <v>64</v>
      </c>
      <c r="R1548" s="21">
        <v>768</v>
      </c>
      <c r="S1548" s="90" t="s">
        <v>3004</v>
      </c>
    </row>
    <row r="1549" spans="1:19" s="5" customFormat="1" x14ac:dyDescent="0.2">
      <c r="A1549" s="95"/>
      <c r="B1549" s="15" t="s">
        <v>2932</v>
      </c>
      <c r="C1549" s="16" t="s">
        <v>3</v>
      </c>
      <c r="D1549" s="14" t="s">
        <v>2402</v>
      </c>
      <c r="E1549" s="17" t="s">
        <v>2958</v>
      </c>
      <c r="F1549" s="32" t="s">
        <v>2961</v>
      </c>
      <c r="G1549" s="14" t="s">
        <v>2433</v>
      </c>
      <c r="H1549" s="14" t="s">
        <v>115</v>
      </c>
      <c r="I1549" s="14" t="s">
        <v>2618</v>
      </c>
      <c r="J1549" s="14" t="s">
        <v>10</v>
      </c>
      <c r="K1549" s="17" t="str">
        <f t="shared" si="54"/>
        <v>S74GC0990S20694186</v>
      </c>
      <c r="L1549" s="14"/>
      <c r="M1549" s="14" t="s">
        <v>2679</v>
      </c>
      <c r="N1549" s="14" t="s">
        <v>6</v>
      </c>
      <c r="O1549" s="14" t="s">
        <v>2749</v>
      </c>
      <c r="P1549" s="22">
        <v>9</v>
      </c>
      <c r="Q1549" s="21">
        <f t="shared" si="55"/>
        <v>64</v>
      </c>
      <c r="R1549" s="21">
        <v>576</v>
      </c>
      <c r="S1549" s="90" t="s">
        <v>3004</v>
      </c>
    </row>
    <row r="1550" spans="1:19" s="5" customFormat="1" x14ac:dyDescent="0.2">
      <c r="A1550" s="95"/>
      <c r="B1550" s="15" t="s">
        <v>2932</v>
      </c>
      <c r="C1550" s="16" t="s">
        <v>3</v>
      </c>
      <c r="D1550" s="14" t="s">
        <v>2402</v>
      </c>
      <c r="E1550" s="17" t="s">
        <v>2958</v>
      </c>
      <c r="F1550" s="32" t="s">
        <v>2961</v>
      </c>
      <c r="G1550" s="14" t="s">
        <v>2433</v>
      </c>
      <c r="H1550" s="14" t="s">
        <v>115</v>
      </c>
      <c r="I1550" s="14" t="s">
        <v>2618</v>
      </c>
      <c r="J1550" s="14" t="s">
        <v>10</v>
      </c>
      <c r="K1550" s="17" t="str">
        <f t="shared" si="54"/>
        <v>S74GC0990S20694186</v>
      </c>
      <c r="L1550" s="14"/>
      <c r="M1550" s="14" t="s">
        <v>2679</v>
      </c>
      <c r="N1550" s="14" t="s">
        <v>0</v>
      </c>
      <c r="O1550" s="14" t="s">
        <v>2750</v>
      </c>
      <c r="P1550" s="22">
        <v>12</v>
      </c>
      <c r="Q1550" s="21">
        <f t="shared" si="55"/>
        <v>64</v>
      </c>
      <c r="R1550" s="21">
        <v>768</v>
      </c>
      <c r="S1550" s="90" t="s">
        <v>3004</v>
      </c>
    </row>
    <row r="1551" spans="1:19" s="5" customFormat="1" x14ac:dyDescent="0.2">
      <c r="A1551" s="97"/>
      <c r="B1551" s="15" t="s">
        <v>2932</v>
      </c>
      <c r="C1551" s="16" t="s">
        <v>3</v>
      </c>
      <c r="D1551" s="14" t="s">
        <v>2402</v>
      </c>
      <c r="E1551" s="17" t="s">
        <v>2958</v>
      </c>
      <c r="F1551" s="32" t="s">
        <v>2961</v>
      </c>
      <c r="G1551" s="14" t="s">
        <v>2433</v>
      </c>
      <c r="H1551" s="14" t="s">
        <v>115</v>
      </c>
      <c r="I1551" s="14" t="s">
        <v>2618</v>
      </c>
      <c r="J1551" s="14" t="s">
        <v>10</v>
      </c>
      <c r="K1551" s="17" t="str">
        <f t="shared" si="54"/>
        <v>S74GC0990S20694186</v>
      </c>
      <c r="L1551" s="14"/>
      <c r="M1551" s="14" t="s">
        <v>2679</v>
      </c>
      <c r="N1551" s="14" t="s">
        <v>5</v>
      </c>
      <c r="O1551" s="14" t="s">
        <v>2751</v>
      </c>
      <c r="P1551" s="22">
        <v>15</v>
      </c>
      <c r="Q1551" s="21">
        <f t="shared" si="55"/>
        <v>64</v>
      </c>
      <c r="R1551" s="21">
        <v>960</v>
      </c>
      <c r="S1551" s="90" t="s">
        <v>3004</v>
      </c>
    </row>
    <row r="1552" spans="1:19" s="5" customFormat="1" x14ac:dyDescent="0.2">
      <c r="A1552" s="94"/>
      <c r="B1552" s="15" t="s">
        <v>2932</v>
      </c>
      <c r="C1552" s="16" t="s">
        <v>3</v>
      </c>
      <c r="D1552" s="14" t="s">
        <v>2402</v>
      </c>
      <c r="E1552" s="17" t="s">
        <v>2958</v>
      </c>
      <c r="F1552" s="32" t="s">
        <v>2961</v>
      </c>
      <c r="G1552" s="14" t="s">
        <v>2434</v>
      </c>
      <c r="H1552" s="14" t="s">
        <v>116</v>
      </c>
      <c r="I1552" s="14" t="s">
        <v>1</v>
      </c>
      <c r="J1552" s="14" t="s">
        <v>2612</v>
      </c>
      <c r="K1552" s="17" t="str">
        <f t="shared" si="54"/>
        <v>S74GC0977S22427100</v>
      </c>
      <c r="L1552" s="14"/>
      <c r="M1552" s="14" t="s">
        <v>2679</v>
      </c>
      <c r="N1552" s="14" t="s">
        <v>8</v>
      </c>
      <c r="O1552" s="14" t="s">
        <v>2752</v>
      </c>
      <c r="P1552" s="22">
        <v>1</v>
      </c>
      <c r="Q1552" s="21">
        <f t="shared" si="55"/>
        <v>59</v>
      </c>
      <c r="R1552" s="21">
        <v>59</v>
      </c>
      <c r="S1552" s="90" t="s">
        <v>3004</v>
      </c>
    </row>
    <row r="1553" spans="1:19" s="5" customFormat="1" x14ac:dyDescent="0.2">
      <c r="A1553" s="95"/>
      <c r="B1553" s="15" t="s">
        <v>2932</v>
      </c>
      <c r="C1553" s="16" t="s">
        <v>3</v>
      </c>
      <c r="D1553" s="14" t="s">
        <v>2402</v>
      </c>
      <c r="E1553" s="17" t="s">
        <v>2958</v>
      </c>
      <c r="F1553" s="32" t="s">
        <v>2961</v>
      </c>
      <c r="G1553" s="14" t="s">
        <v>2434</v>
      </c>
      <c r="H1553" s="14" t="s">
        <v>116</v>
      </c>
      <c r="I1553" s="14" t="s">
        <v>1</v>
      </c>
      <c r="J1553" s="14" t="s">
        <v>2612</v>
      </c>
      <c r="K1553" s="17" t="str">
        <f t="shared" si="54"/>
        <v>S74GC0977S22427100</v>
      </c>
      <c r="L1553" s="14"/>
      <c r="M1553" s="14" t="s">
        <v>2679</v>
      </c>
      <c r="N1553" s="14" t="s">
        <v>20</v>
      </c>
      <c r="O1553" s="14" t="s">
        <v>2753</v>
      </c>
      <c r="P1553" s="22">
        <v>1</v>
      </c>
      <c r="Q1553" s="21">
        <f t="shared" si="55"/>
        <v>59</v>
      </c>
      <c r="R1553" s="21">
        <v>59</v>
      </c>
      <c r="S1553" s="90" t="s">
        <v>3004</v>
      </c>
    </row>
    <row r="1554" spans="1:19" s="5" customFormat="1" x14ac:dyDescent="0.2">
      <c r="A1554" s="95"/>
      <c r="B1554" s="15" t="s">
        <v>2932</v>
      </c>
      <c r="C1554" s="16" t="s">
        <v>3</v>
      </c>
      <c r="D1554" s="14" t="s">
        <v>2402</v>
      </c>
      <c r="E1554" s="17" t="s">
        <v>2958</v>
      </c>
      <c r="F1554" s="32" t="s">
        <v>2961</v>
      </c>
      <c r="G1554" s="14" t="s">
        <v>2434</v>
      </c>
      <c r="H1554" s="14" t="s">
        <v>116</v>
      </c>
      <c r="I1554" s="14" t="s">
        <v>1</v>
      </c>
      <c r="J1554" s="14" t="s">
        <v>2612</v>
      </c>
      <c r="K1554" s="17" t="str">
        <f t="shared" si="54"/>
        <v>S74GC0977S22427100</v>
      </c>
      <c r="L1554" s="14"/>
      <c r="M1554" s="14" t="s">
        <v>2679</v>
      </c>
      <c r="N1554" s="14" t="s">
        <v>6</v>
      </c>
      <c r="O1554" s="14" t="s">
        <v>2754</v>
      </c>
      <c r="P1554" s="22">
        <v>2</v>
      </c>
      <c r="Q1554" s="21">
        <f t="shared" si="55"/>
        <v>59</v>
      </c>
      <c r="R1554" s="21">
        <v>118</v>
      </c>
      <c r="S1554" s="90" t="s">
        <v>3004</v>
      </c>
    </row>
    <row r="1555" spans="1:19" s="5" customFormat="1" x14ac:dyDescent="0.2">
      <c r="A1555" s="97"/>
      <c r="B1555" s="15" t="s">
        <v>2932</v>
      </c>
      <c r="C1555" s="16" t="s">
        <v>3</v>
      </c>
      <c r="D1555" s="14" t="s">
        <v>2402</v>
      </c>
      <c r="E1555" s="17" t="s">
        <v>2958</v>
      </c>
      <c r="F1555" s="32" t="s">
        <v>2961</v>
      </c>
      <c r="G1555" s="14" t="s">
        <v>2434</v>
      </c>
      <c r="H1555" s="14" t="s">
        <v>116</v>
      </c>
      <c r="I1555" s="14" t="s">
        <v>1</v>
      </c>
      <c r="J1555" s="14" t="s">
        <v>2612</v>
      </c>
      <c r="K1555" s="17" t="str">
        <f t="shared" si="54"/>
        <v>S74GC0977S22427100</v>
      </c>
      <c r="L1555" s="14"/>
      <c r="M1555" s="14" t="s">
        <v>2679</v>
      </c>
      <c r="N1555" s="14" t="s">
        <v>0</v>
      </c>
      <c r="O1555" s="14" t="s">
        <v>2755</v>
      </c>
      <c r="P1555" s="22">
        <v>3</v>
      </c>
      <c r="Q1555" s="21">
        <f t="shared" si="55"/>
        <v>59</v>
      </c>
      <c r="R1555" s="21">
        <v>177</v>
      </c>
      <c r="S1555" s="90" t="s">
        <v>3004</v>
      </c>
    </row>
    <row r="1556" spans="1:19" s="5" customFormat="1" x14ac:dyDescent="0.2">
      <c r="A1556" s="14"/>
      <c r="B1556" s="15" t="s">
        <v>2932</v>
      </c>
      <c r="C1556" s="16" t="s">
        <v>65</v>
      </c>
      <c r="D1556" s="15" t="s">
        <v>2402</v>
      </c>
      <c r="E1556" s="16" t="s">
        <v>2958</v>
      </c>
      <c r="F1556" s="32" t="s">
        <v>2961</v>
      </c>
      <c r="G1556" s="15" t="s">
        <v>2435</v>
      </c>
      <c r="H1556" s="15" t="s">
        <v>2436</v>
      </c>
      <c r="I1556" s="15" t="s">
        <v>2619</v>
      </c>
      <c r="J1556" s="15" t="s">
        <v>10</v>
      </c>
      <c r="K1556" s="16" t="str">
        <f t="shared" si="54"/>
        <v>S71GU0088STJ173961C</v>
      </c>
      <c r="L1556" s="15"/>
      <c r="M1556" s="15" t="s">
        <v>2680</v>
      </c>
      <c r="N1556" s="15" t="s">
        <v>0</v>
      </c>
      <c r="O1556" s="15" t="s">
        <v>2756</v>
      </c>
      <c r="P1556" s="66">
        <v>1</v>
      </c>
      <c r="Q1556" s="34">
        <f t="shared" si="55"/>
        <v>117</v>
      </c>
      <c r="R1556" s="34">
        <v>117</v>
      </c>
      <c r="S1556" s="90" t="s">
        <v>3004</v>
      </c>
    </row>
    <row r="1557" spans="1:19" s="5" customFormat="1" x14ac:dyDescent="0.2">
      <c r="A1557" s="14"/>
      <c r="B1557" s="15" t="s">
        <v>2932</v>
      </c>
      <c r="C1557" s="58" t="s">
        <v>3</v>
      </c>
      <c r="D1557" s="48" t="s">
        <v>2402</v>
      </c>
      <c r="E1557" s="59" t="s">
        <v>2958</v>
      </c>
      <c r="F1557" s="60" t="s">
        <v>2961</v>
      </c>
      <c r="G1557" s="48" t="s">
        <v>2437</v>
      </c>
      <c r="H1557" s="48" t="s">
        <v>180</v>
      </c>
      <c r="I1557" s="48" t="s">
        <v>2618</v>
      </c>
      <c r="J1557" s="48" t="s">
        <v>2620</v>
      </c>
      <c r="K1557" s="59" t="str">
        <f t="shared" si="54"/>
        <v>S71GD0211S21600186</v>
      </c>
      <c r="L1557" s="48"/>
      <c r="M1557" s="48" t="s">
        <v>2679</v>
      </c>
      <c r="N1557" s="48" t="s">
        <v>5</v>
      </c>
      <c r="O1557" s="48" t="s">
        <v>2757</v>
      </c>
      <c r="P1557" s="65">
        <v>1</v>
      </c>
      <c r="Q1557" s="64">
        <f t="shared" si="55"/>
        <v>69</v>
      </c>
      <c r="R1557" s="64">
        <v>69</v>
      </c>
      <c r="S1557" s="90" t="s">
        <v>3004</v>
      </c>
    </row>
    <row r="1558" spans="1:19" s="5" customFormat="1" x14ac:dyDescent="0.2">
      <c r="A1558" s="14"/>
      <c r="B1558" s="15" t="s">
        <v>2932</v>
      </c>
      <c r="C1558" s="16" t="s">
        <v>2710</v>
      </c>
      <c r="D1558" s="14" t="s">
        <v>691</v>
      </c>
      <c r="E1558" s="14" t="s">
        <v>691</v>
      </c>
      <c r="F1558" s="32" t="s">
        <v>2961</v>
      </c>
      <c r="G1558" s="14" t="s">
        <v>2438</v>
      </c>
      <c r="H1558" s="14" t="s">
        <v>2439</v>
      </c>
      <c r="I1558" s="14" t="s">
        <v>2621</v>
      </c>
      <c r="J1558" s="14" t="s">
        <v>10</v>
      </c>
      <c r="K1558" s="17" t="str">
        <f t="shared" si="54"/>
        <v>S82BE1017SJP308SS159193</v>
      </c>
      <c r="L1558" s="14"/>
      <c r="M1558" s="14" t="s">
        <v>10</v>
      </c>
      <c r="N1558" s="14" t="s">
        <v>2719</v>
      </c>
      <c r="O1558" s="14" t="s">
        <v>2758</v>
      </c>
      <c r="P1558" s="22">
        <v>1</v>
      </c>
      <c r="Q1558" s="21">
        <f t="shared" si="55"/>
        <v>64</v>
      </c>
      <c r="R1558" s="21">
        <v>64</v>
      </c>
      <c r="S1558" s="89">
        <v>1</v>
      </c>
    </row>
    <row r="1559" spans="1:19" s="5" customFormat="1" x14ac:dyDescent="0.2">
      <c r="A1559" s="14"/>
      <c r="B1559" s="15" t="s">
        <v>2932</v>
      </c>
      <c r="C1559" s="16" t="s">
        <v>2710</v>
      </c>
      <c r="D1559" s="14" t="s">
        <v>691</v>
      </c>
      <c r="E1559" s="14" t="s">
        <v>691</v>
      </c>
      <c r="F1559" s="32" t="s">
        <v>2961</v>
      </c>
      <c r="G1559" s="14" t="s">
        <v>2438</v>
      </c>
      <c r="H1559" s="14" t="s">
        <v>2439</v>
      </c>
      <c r="I1559" s="14" t="s">
        <v>2621</v>
      </c>
      <c r="J1559" s="14" t="s">
        <v>10</v>
      </c>
      <c r="K1559" s="17" t="str">
        <f t="shared" si="54"/>
        <v>S82BE1017SJP308SS159193</v>
      </c>
      <c r="L1559" s="14"/>
      <c r="M1559" s="14" t="s">
        <v>10</v>
      </c>
      <c r="N1559" s="14" t="s">
        <v>2720</v>
      </c>
      <c r="O1559" s="14" t="s">
        <v>2759</v>
      </c>
      <c r="P1559" s="22">
        <v>1</v>
      </c>
      <c r="Q1559" s="21">
        <f t="shared" si="55"/>
        <v>64</v>
      </c>
      <c r="R1559" s="21">
        <v>64</v>
      </c>
      <c r="S1559" s="89">
        <v>1</v>
      </c>
    </row>
    <row r="1560" spans="1:19" s="5" customFormat="1" x14ac:dyDescent="0.2">
      <c r="A1560" s="14"/>
      <c r="B1560" s="15" t="s">
        <v>2932</v>
      </c>
      <c r="C1560" s="16" t="s">
        <v>2404</v>
      </c>
      <c r="D1560" s="14" t="s">
        <v>2402</v>
      </c>
      <c r="E1560" s="17" t="s">
        <v>2957</v>
      </c>
      <c r="F1560" s="19" t="s">
        <v>2962</v>
      </c>
      <c r="G1560" s="14" t="s">
        <v>2440</v>
      </c>
      <c r="H1560" s="14" t="s">
        <v>2441</v>
      </c>
      <c r="I1560" s="14" t="s">
        <v>75</v>
      </c>
      <c r="J1560" s="14" t="s">
        <v>2622</v>
      </c>
      <c r="K1560" s="17" t="str">
        <f t="shared" si="54"/>
        <v>S77LA0006S30330470</v>
      </c>
      <c r="L1560" s="14"/>
      <c r="M1560" s="14" t="s">
        <v>2681</v>
      </c>
      <c r="N1560" s="14" t="s">
        <v>12</v>
      </c>
      <c r="O1560" s="14" t="s">
        <v>2760</v>
      </c>
      <c r="P1560" s="22">
        <v>1</v>
      </c>
      <c r="Q1560" s="21">
        <f t="shared" si="55"/>
        <v>139</v>
      </c>
      <c r="R1560" s="21">
        <v>139</v>
      </c>
      <c r="S1560" s="89"/>
    </row>
    <row r="1561" spans="1:19" s="5" customFormat="1" x14ac:dyDescent="0.2">
      <c r="A1561" s="14"/>
      <c r="B1561" s="15" t="s">
        <v>2932</v>
      </c>
      <c r="C1561" s="16" t="s">
        <v>2404</v>
      </c>
      <c r="D1561" s="14" t="s">
        <v>2402</v>
      </c>
      <c r="E1561" s="17" t="s">
        <v>2957</v>
      </c>
      <c r="F1561" s="19" t="s">
        <v>2962</v>
      </c>
      <c r="G1561" s="14" t="s">
        <v>2440</v>
      </c>
      <c r="H1561" s="14" t="s">
        <v>2441</v>
      </c>
      <c r="I1561" s="14" t="s">
        <v>75</v>
      </c>
      <c r="J1561" s="14" t="s">
        <v>2622</v>
      </c>
      <c r="K1561" s="17" t="str">
        <f t="shared" si="54"/>
        <v>S77LA0006S30330470</v>
      </c>
      <c r="L1561" s="14"/>
      <c r="M1561" s="14" t="s">
        <v>2681</v>
      </c>
      <c r="N1561" s="14" t="s">
        <v>16</v>
      </c>
      <c r="O1561" s="14" t="s">
        <v>2761</v>
      </c>
      <c r="P1561" s="22">
        <v>1</v>
      </c>
      <c r="Q1561" s="21">
        <f t="shared" si="55"/>
        <v>139</v>
      </c>
      <c r="R1561" s="21">
        <v>139</v>
      </c>
      <c r="S1561" s="89"/>
    </row>
    <row r="1562" spans="1:19" s="5" customFormat="1" x14ac:dyDescent="0.2">
      <c r="A1562" s="94"/>
      <c r="B1562" s="15" t="s">
        <v>2932</v>
      </c>
      <c r="C1562" s="16" t="s">
        <v>2401</v>
      </c>
      <c r="D1562" s="14" t="s">
        <v>2402</v>
      </c>
      <c r="E1562" s="17" t="s">
        <v>2958</v>
      </c>
      <c r="F1562" s="19" t="s">
        <v>2962</v>
      </c>
      <c r="G1562" s="14" t="s">
        <v>2442</v>
      </c>
      <c r="H1562" s="14" t="s">
        <v>2443</v>
      </c>
      <c r="I1562" s="14" t="s">
        <v>75</v>
      </c>
      <c r="J1562" s="14" t="s">
        <v>2622</v>
      </c>
      <c r="K1562" s="17" t="str">
        <f t="shared" si="54"/>
        <v>S75DL0400S30462470</v>
      </c>
      <c r="L1562" s="14"/>
      <c r="M1562" s="14" t="s">
        <v>2679</v>
      </c>
      <c r="N1562" s="14" t="s">
        <v>12</v>
      </c>
      <c r="O1562" s="14" t="s">
        <v>2762</v>
      </c>
      <c r="P1562" s="22">
        <v>1</v>
      </c>
      <c r="Q1562" s="21">
        <f t="shared" si="55"/>
        <v>128</v>
      </c>
      <c r="R1562" s="21">
        <v>128</v>
      </c>
      <c r="S1562" s="89"/>
    </row>
    <row r="1563" spans="1:19" s="5" customFormat="1" x14ac:dyDescent="0.2">
      <c r="A1563" s="95"/>
      <c r="B1563" s="15" t="s">
        <v>2932</v>
      </c>
      <c r="C1563" s="16" t="s">
        <v>2401</v>
      </c>
      <c r="D1563" s="14" t="s">
        <v>2402</v>
      </c>
      <c r="E1563" s="17" t="s">
        <v>2958</v>
      </c>
      <c r="F1563" s="19" t="s">
        <v>2962</v>
      </c>
      <c r="G1563" s="14" t="s">
        <v>2442</v>
      </c>
      <c r="H1563" s="14" t="s">
        <v>2443</v>
      </c>
      <c r="I1563" s="14" t="s">
        <v>75</v>
      </c>
      <c r="J1563" s="14" t="s">
        <v>2622</v>
      </c>
      <c r="K1563" s="17" t="str">
        <f t="shared" si="54"/>
        <v>S75DL0400S30462470</v>
      </c>
      <c r="L1563" s="14"/>
      <c r="M1563" s="14" t="s">
        <v>2679</v>
      </c>
      <c r="N1563" s="14" t="s">
        <v>19</v>
      </c>
      <c r="O1563" s="14" t="s">
        <v>2763</v>
      </c>
      <c r="P1563" s="22">
        <v>2</v>
      </c>
      <c r="Q1563" s="21">
        <f t="shared" si="55"/>
        <v>128</v>
      </c>
      <c r="R1563" s="21">
        <v>256</v>
      </c>
      <c r="S1563" s="89"/>
    </row>
    <row r="1564" spans="1:19" s="5" customFormat="1" x14ac:dyDescent="0.2">
      <c r="A1564" s="95"/>
      <c r="B1564" s="15" t="s">
        <v>2932</v>
      </c>
      <c r="C1564" s="16" t="s">
        <v>2401</v>
      </c>
      <c r="D1564" s="14" t="s">
        <v>2402</v>
      </c>
      <c r="E1564" s="17" t="s">
        <v>2958</v>
      </c>
      <c r="F1564" s="19" t="s">
        <v>2962</v>
      </c>
      <c r="G1564" s="14" t="s">
        <v>2442</v>
      </c>
      <c r="H1564" s="14" t="s">
        <v>2443</v>
      </c>
      <c r="I1564" s="14" t="s">
        <v>75</v>
      </c>
      <c r="J1564" s="14" t="s">
        <v>2622</v>
      </c>
      <c r="K1564" s="17" t="str">
        <f t="shared" si="54"/>
        <v>S75DL0400S30462470</v>
      </c>
      <c r="L1564" s="14"/>
      <c r="M1564" s="14" t="s">
        <v>2679</v>
      </c>
      <c r="N1564" s="14" t="s">
        <v>13</v>
      </c>
      <c r="O1564" s="14" t="s">
        <v>2764</v>
      </c>
      <c r="P1564" s="22">
        <v>4</v>
      </c>
      <c r="Q1564" s="21">
        <f t="shared" si="55"/>
        <v>128</v>
      </c>
      <c r="R1564" s="21">
        <v>512</v>
      </c>
      <c r="S1564" s="89"/>
    </row>
    <row r="1565" spans="1:19" s="5" customFormat="1" x14ac:dyDescent="0.2">
      <c r="A1565" s="95"/>
      <c r="B1565" s="15" t="s">
        <v>2932</v>
      </c>
      <c r="C1565" s="16" t="s">
        <v>2401</v>
      </c>
      <c r="D1565" s="14" t="s">
        <v>2402</v>
      </c>
      <c r="E1565" s="17" t="s">
        <v>2958</v>
      </c>
      <c r="F1565" s="19" t="s">
        <v>2962</v>
      </c>
      <c r="G1565" s="14" t="s">
        <v>2442</v>
      </c>
      <c r="H1565" s="14" t="s">
        <v>2443</v>
      </c>
      <c r="I1565" s="14" t="s">
        <v>75</v>
      </c>
      <c r="J1565" s="14" t="s">
        <v>2622</v>
      </c>
      <c r="K1565" s="17" t="str">
        <f t="shared" si="54"/>
        <v>S75DL0400S30462470</v>
      </c>
      <c r="L1565" s="14"/>
      <c r="M1565" s="14" t="s">
        <v>2679</v>
      </c>
      <c r="N1565" s="14" t="s">
        <v>12</v>
      </c>
      <c r="O1565" s="14" t="s">
        <v>2762</v>
      </c>
      <c r="P1565" s="22">
        <v>2</v>
      </c>
      <c r="Q1565" s="21">
        <f t="shared" si="55"/>
        <v>128</v>
      </c>
      <c r="R1565" s="21">
        <v>256</v>
      </c>
      <c r="S1565" s="89"/>
    </row>
    <row r="1566" spans="1:19" s="5" customFormat="1" x14ac:dyDescent="0.2">
      <c r="A1566" s="95"/>
      <c r="B1566" s="15" t="s">
        <v>2932</v>
      </c>
      <c r="C1566" s="16" t="s">
        <v>2401</v>
      </c>
      <c r="D1566" s="14" t="s">
        <v>2402</v>
      </c>
      <c r="E1566" s="17" t="s">
        <v>2958</v>
      </c>
      <c r="F1566" s="19" t="s">
        <v>2962</v>
      </c>
      <c r="G1566" s="14" t="s">
        <v>2442</v>
      </c>
      <c r="H1566" s="14" t="s">
        <v>2443</v>
      </c>
      <c r="I1566" s="14" t="s">
        <v>75</v>
      </c>
      <c r="J1566" s="14" t="s">
        <v>2622</v>
      </c>
      <c r="K1566" s="17" t="str">
        <f t="shared" si="54"/>
        <v>S75DL0400S30462470</v>
      </c>
      <c r="L1566" s="14"/>
      <c r="M1566" s="14" t="s">
        <v>2679</v>
      </c>
      <c r="N1566" s="14" t="s">
        <v>16</v>
      </c>
      <c r="O1566" s="14" t="s">
        <v>2765</v>
      </c>
      <c r="P1566" s="22">
        <v>3</v>
      </c>
      <c r="Q1566" s="21">
        <f t="shared" si="55"/>
        <v>128</v>
      </c>
      <c r="R1566" s="21">
        <v>384</v>
      </c>
      <c r="S1566" s="89"/>
    </row>
    <row r="1567" spans="1:19" s="5" customFormat="1" x14ac:dyDescent="0.2">
      <c r="A1567" s="97"/>
      <c r="B1567" s="15" t="s">
        <v>2932</v>
      </c>
      <c r="C1567" s="16" t="s">
        <v>2401</v>
      </c>
      <c r="D1567" s="14" t="s">
        <v>2402</v>
      </c>
      <c r="E1567" s="17" t="s">
        <v>2958</v>
      </c>
      <c r="F1567" s="19" t="s">
        <v>2962</v>
      </c>
      <c r="G1567" s="14" t="s">
        <v>2442</v>
      </c>
      <c r="H1567" s="14" t="s">
        <v>2443</v>
      </c>
      <c r="I1567" s="14" t="s">
        <v>75</v>
      </c>
      <c r="J1567" s="14" t="s">
        <v>2622</v>
      </c>
      <c r="K1567" s="17" t="str">
        <f t="shared" si="54"/>
        <v>S75DL0400S30462470</v>
      </c>
      <c r="L1567" s="14"/>
      <c r="M1567" s="14" t="s">
        <v>2679</v>
      </c>
      <c r="N1567" s="14" t="s">
        <v>13</v>
      </c>
      <c r="O1567" s="14" t="s">
        <v>2764</v>
      </c>
      <c r="P1567" s="22">
        <v>8</v>
      </c>
      <c r="Q1567" s="21">
        <f t="shared" si="55"/>
        <v>128</v>
      </c>
      <c r="R1567" s="21">
        <v>1024</v>
      </c>
      <c r="S1567" s="89"/>
    </row>
    <row r="1568" spans="1:19" s="5" customFormat="1" x14ac:dyDescent="0.2">
      <c r="A1568" s="94"/>
      <c r="B1568" s="15" t="s">
        <v>2932</v>
      </c>
      <c r="C1568" s="16" t="s">
        <v>2401</v>
      </c>
      <c r="D1568" s="14" t="s">
        <v>2402</v>
      </c>
      <c r="E1568" s="17" t="s">
        <v>2958</v>
      </c>
      <c r="F1568" s="19" t="s">
        <v>2962</v>
      </c>
      <c r="G1568" s="14" t="s">
        <v>2442</v>
      </c>
      <c r="H1568" s="14" t="s">
        <v>2444</v>
      </c>
      <c r="I1568" s="14" t="s">
        <v>75</v>
      </c>
      <c r="J1568" s="14" t="s">
        <v>2622</v>
      </c>
      <c r="K1568" s="17" t="str">
        <f t="shared" si="54"/>
        <v>S75DL0400S30114470</v>
      </c>
      <c r="L1568" s="14"/>
      <c r="M1568" s="14" t="s">
        <v>2679</v>
      </c>
      <c r="N1568" s="14" t="s">
        <v>19</v>
      </c>
      <c r="O1568" s="14" t="s">
        <v>2766</v>
      </c>
      <c r="P1568" s="22">
        <v>1</v>
      </c>
      <c r="Q1568" s="21">
        <f t="shared" si="55"/>
        <v>159</v>
      </c>
      <c r="R1568" s="21">
        <v>159</v>
      </c>
      <c r="S1568" s="89"/>
    </row>
    <row r="1569" spans="1:19" s="5" customFormat="1" x14ac:dyDescent="0.2">
      <c r="A1569" s="95"/>
      <c r="B1569" s="15" t="s">
        <v>2932</v>
      </c>
      <c r="C1569" s="16" t="s">
        <v>2401</v>
      </c>
      <c r="D1569" s="14" t="s">
        <v>2402</v>
      </c>
      <c r="E1569" s="17" t="s">
        <v>2958</v>
      </c>
      <c r="F1569" s="19" t="s">
        <v>2962</v>
      </c>
      <c r="G1569" s="14" t="s">
        <v>2442</v>
      </c>
      <c r="H1569" s="14" t="s">
        <v>2444</v>
      </c>
      <c r="I1569" s="14" t="s">
        <v>75</v>
      </c>
      <c r="J1569" s="14" t="s">
        <v>2622</v>
      </c>
      <c r="K1569" s="17" t="str">
        <f t="shared" si="54"/>
        <v>S75DL0400S30114470</v>
      </c>
      <c r="L1569" s="14"/>
      <c r="M1569" s="14" t="s">
        <v>2679</v>
      </c>
      <c r="N1569" s="14" t="s">
        <v>12</v>
      </c>
      <c r="O1569" s="14" t="s">
        <v>2767</v>
      </c>
      <c r="P1569" s="22">
        <v>3</v>
      </c>
      <c r="Q1569" s="21">
        <f t="shared" si="55"/>
        <v>159</v>
      </c>
      <c r="R1569" s="21">
        <v>477</v>
      </c>
      <c r="S1569" s="89"/>
    </row>
    <row r="1570" spans="1:19" s="5" customFormat="1" x14ac:dyDescent="0.2">
      <c r="A1570" s="95"/>
      <c r="B1570" s="15" t="s">
        <v>2932</v>
      </c>
      <c r="C1570" s="16" t="s">
        <v>2401</v>
      </c>
      <c r="D1570" s="14" t="s">
        <v>2402</v>
      </c>
      <c r="E1570" s="17" t="s">
        <v>2958</v>
      </c>
      <c r="F1570" s="19" t="s">
        <v>2962</v>
      </c>
      <c r="G1570" s="14" t="s">
        <v>2442</v>
      </c>
      <c r="H1570" s="14" t="s">
        <v>2444</v>
      </c>
      <c r="I1570" s="14" t="s">
        <v>75</v>
      </c>
      <c r="J1570" s="14" t="s">
        <v>2622</v>
      </c>
      <c r="K1570" s="17" t="str">
        <f t="shared" si="54"/>
        <v>S75DL0400S30114470</v>
      </c>
      <c r="L1570" s="14"/>
      <c r="M1570" s="14" t="s">
        <v>2679</v>
      </c>
      <c r="N1570" s="14" t="s">
        <v>13</v>
      </c>
      <c r="O1570" s="14" t="s">
        <v>2768</v>
      </c>
      <c r="P1570" s="22">
        <v>6</v>
      </c>
      <c r="Q1570" s="21">
        <f t="shared" si="55"/>
        <v>159</v>
      </c>
      <c r="R1570" s="21">
        <v>954</v>
      </c>
      <c r="S1570" s="89"/>
    </row>
    <row r="1571" spans="1:19" s="5" customFormat="1" x14ac:dyDescent="0.2">
      <c r="A1571" s="97"/>
      <c r="B1571" s="15" t="s">
        <v>2932</v>
      </c>
      <c r="C1571" s="16" t="s">
        <v>2401</v>
      </c>
      <c r="D1571" s="14" t="s">
        <v>2402</v>
      </c>
      <c r="E1571" s="17" t="s">
        <v>2958</v>
      </c>
      <c r="F1571" s="19" t="s">
        <v>2962</v>
      </c>
      <c r="G1571" s="14" t="s">
        <v>2442</v>
      </c>
      <c r="H1571" s="14" t="s">
        <v>2444</v>
      </c>
      <c r="I1571" s="14" t="s">
        <v>75</v>
      </c>
      <c r="J1571" s="14" t="s">
        <v>2622</v>
      </c>
      <c r="K1571" s="17" t="str">
        <f t="shared" si="54"/>
        <v>S75DL0400S30114470</v>
      </c>
      <c r="L1571" s="14"/>
      <c r="M1571" s="14" t="s">
        <v>2679</v>
      </c>
      <c r="N1571" s="14" t="s">
        <v>16</v>
      </c>
      <c r="O1571" s="14" t="s">
        <v>2769</v>
      </c>
      <c r="P1571" s="22">
        <v>2</v>
      </c>
      <c r="Q1571" s="21">
        <f t="shared" si="55"/>
        <v>159</v>
      </c>
      <c r="R1571" s="21">
        <v>318</v>
      </c>
      <c r="S1571" s="89"/>
    </row>
    <row r="1572" spans="1:19" s="5" customFormat="1" x14ac:dyDescent="0.2">
      <c r="A1572" s="14"/>
      <c r="B1572" s="15" t="s">
        <v>2932</v>
      </c>
      <c r="C1572" s="16" t="s">
        <v>2990</v>
      </c>
      <c r="D1572" s="14" t="s">
        <v>2402</v>
      </c>
      <c r="E1572" s="17" t="s">
        <v>2957</v>
      </c>
      <c r="F1572" s="19" t="s">
        <v>2962</v>
      </c>
      <c r="G1572" s="14" t="s">
        <v>2445</v>
      </c>
      <c r="H1572" s="14" t="s">
        <v>2446</v>
      </c>
      <c r="I1572" s="14" t="s">
        <v>1</v>
      </c>
      <c r="J1572" s="14" t="s">
        <v>2612</v>
      </c>
      <c r="K1572" s="17" t="str">
        <f t="shared" si="54"/>
        <v>S73MU0148S43575100</v>
      </c>
      <c r="L1572" s="14"/>
      <c r="M1572" s="14" t="s">
        <v>2681</v>
      </c>
      <c r="N1572" s="14" t="s">
        <v>12</v>
      </c>
      <c r="O1572" s="14" t="s">
        <v>2770</v>
      </c>
      <c r="P1572" s="22">
        <v>1</v>
      </c>
      <c r="Q1572" s="21">
        <f t="shared" si="55"/>
        <v>117</v>
      </c>
      <c r="R1572" s="21">
        <v>117</v>
      </c>
      <c r="S1572" s="89"/>
    </row>
    <row r="1573" spans="1:19" s="5" customFormat="1" x14ac:dyDescent="0.2">
      <c r="A1573" s="14"/>
      <c r="B1573" s="15" t="s">
        <v>2932</v>
      </c>
      <c r="C1573" s="16" t="s">
        <v>2404</v>
      </c>
      <c r="D1573" s="14" t="s">
        <v>2402</v>
      </c>
      <c r="E1573" s="17" t="s">
        <v>2957</v>
      </c>
      <c r="F1573" s="19" t="s">
        <v>2962</v>
      </c>
      <c r="G1573" s="14" t="s">
        <v>2447</v>
      </c>
      <c r="H1573" s="14" t="s">
        <v>114</v>
      </c>
      <c r="I1573" s="14" t="s">
        <v>1</v>
      </c>
      <c r="J1573" s="14" t="s">
        <v>2612</v>
      </c>
      <c r="K1573" s="17" t="str">
        <f t="shared" si="54"/>
        <v>S73LA0133S39781100</v>
      </c>
      <c r="L1573" s="14"/>
      <c r="M1573" s="14" t="s">
        <v>2682</v>
      </c>
      <c r="N1573" s="14" t="s">
        <v>12</v>
      </c>
      <c r="O1573" s="14" t="s">
        <v>2771</v>
      </c>
      <c r="P1573" s="22">
        <v>1</v>
      </c>
      <c r="Q1573" s="21">
        <f t="shared" si="55"/>
        <v>170</v>
      </c>
      <c r="R1573" s="21">
        <v>170</v>
      </c>
      <c r="S1573" s="89"/>
    </row>
    <row r="1574" spans="1:19" s="5" customFormat="1" x14ac:dyDescent="0.2">
      <c r="A1574" s="14"/>
      <c r="B1574" s="15" t="s">
        <v>2932</v>
      </c>
      <c r="C1574" s="16" t="s">
        <v>2407</v>
      </c>
      <c r="D1574" s="14" t="s">
        <v>2402</v>
      </c>
      <c r="E1574" s="17" t="s">
        <v>2407</v>
      </c>
      <c r="F1574" s="19" t="s">
        <v>2962</v>
      </c>
      <c r="G1574" s="14" t="s">
        <v>2448</v>
      </c>
      <c r="H1574" s="14" t="s">
        <v>2449</v>
      </c>
      <c r="I1574" s="14" t="s">
        <v>18</v>
      </c>
      <c r="J1574" s="14" t="s">
        <v>96</v>
      </c>
      <c r="K1574" s="17" t="str">
        <f t="shared" si="54"/>
        <v>S72CU0122S22441900</v>
      </c>
      <c r="L1574" s="14"/>
      <c r="M1574" s="14" t="s">
        <v>2673</v>
      </c>
      <c r="N1574" s="14" t="s">
        <v>0</v>
      </c>
      <c r="O1574" s="14" t="s">
        <v>2772</v>
      </c>
      <c r="P1574" s="22">
        <v>1</v>
      </c>
      <c r="Q1574" s="21">
        <f t="shared" si="55"/>
        <v>234</v>
      </c>
      <c r="R1574" s="21">
        <v>234</v>
      </c>
      <c r="S1574" s="89"/>
    </row>
    <row r="1575" spans="1:19" s="5" customFormat="1" x14ac:dyDescent="0.2">
      <c r="A1575" s="14"/>
      <c r="B1575" s="15" t="s">
        <v>2932</v>
      </c>
      <c r="C1575" s="16" t="s">
        <v>2711</v>
      </c>
      <c r="D1575" s="14" t="s">
        <v>697</v>
      </c>
      <c r="E1575" s="14" t="s">
        <v>697</v>
      </c>
      <c r="F1575" s="19" t="s">
        <v>2962</v>
      </c>
      <c r="G1575" s="14" t="s">
        <v>2450</v>
      </c>
      <c r="H1575" s="14" t="s">
        <v>2451</v>
      </c>
      <c r="I1575" s="14" t="s">
        <v>2623</v>
      </c>
      <c r="J1575" s="14" t="s">
        <v>10</v>
      </c>
      <c r="K1575" s="17" t="str">
        <f t="shared" si="54"/>
        <v>S83A507SJP102SS154065</v>
      </c>
      <c r="L1575" s="14"/>
      <c r="M1575" s="14" t="s">
        <v>10</v>
      </c>
      <c r="N1575" s="14" t="s">
        <v>2721</v>
      </c>
      <c r="O1575" s="14" t="s">
        <v>2773</v>
      </c>
      <c r="P1575" s="22">
        <v>1</v>
      </c>
      <c r="Q1575" s="21">
        <f t="shared" si="55"/>
        <v>263</v>
      </c>
      <c r="R1575" s="21">
        <v>263</v>
      </c>
      <c r="S1575" s="89"/>
    </row>
    <row r="1576" spans="1:19" s="5" customFormat="1" x14ac:dyDescent="0.2">
      <c r="A1576" s="14"/>
      <c r="B1576" s="15" t="s">
        <v>2932</v>
      </c>
      <c r="C1576" s="16" t="s">
        <v>2916</v>
      </c>
      <c r="D1576" s="14" t="s">
        <v>691</v>
      </c>
      <c r="E1576" s="14" t="s">
        <v>691</v>
      </c>
      <c r="F1576" s="19" t="s">
        <v>2962</v>
      </c>
      <c r="G1576" s="14" t="s">
        <v>2452</v>
      </c>
      <c r="H1576" s="14" t="s">
        <v>2453</v>
      </c>
      <c r="I1576" s="14" t="s">
        <v>668</v>
      </c>
      <c r="J1576" s="14" t="s">
        <v>10</v>
      </c>
      <c r="K1576" s="17" t="str">
        <f t="shared" si="54"/>
        <v>S83SW2003SJP189SS152124</v>
      </c>
      <c r="L1576" s="14"/>
      <c r="M1576" s="14" t="s">
        <v>10</v>
      </c>
      <c r="N1576" s="14" t="s">
        <v>2722</v>
      </c>
      <c r="O1576" s="14" t="s">
        <v>2774</v>
      </c>
      <c r="P1576" s="22">
        <v>1</v>
      </c>
      <c r="Q1576" s="21">
        <f t="shared" si="55"/>
        <v>162</v>
      </c>
      <c r="R1576" s="21">
        <v>162</v>
      </c>
      <c r="S1576" s="89"/>
    </row>
    <row r="1577" spans="1:19" s="5" customFormat="1" x14ac:dyDescent="0.2">
      <c r="A1577" s="14"/>
      <c r="B1577" s="15" t="s">
        <v>2932</v>
      </c>
      <c r="C1577" s="16" t="s">
        <v>2916</v>
      </c>
      <c r="D1577" s="14" t="s">
        <v>691</v>
      </c>
      <c r="E1577" s="14" t="s">
        <v>691</v>
      </c>
      <c r="F1577" s="19" t="s">
        <v>2962</v>
      </c>
      <c r="G1577" s="14" t="s">
        <v>2454</v>
      </c>
      <c r="H1577" s="14" t="s">
        <v>2455</v>
      </c>
      <c r="I1577" s="14" t="s">
        <v>668</v>
      </c>
      <c r="J1577" s="14" t="s">
        <v>10</v>
      </c>
      <c r="K1577" s="17" t="str">
        <f t="shared" si="54"/>
        <v>S83SW2002SJP317SS152124</v>
      </c>
      <c r="L1577" s="14"/>
      <c r="M1577" s="14" t="s">
        <v>10</v>
      </c>
      <c r="N1577" s="14" t="s">
        <v>2722</v>
      </c>
      <c r="O1577" s="14" t="s">
        <v>2775</v>
      </c>
      <c r="P1577" s="22">
        <v>1</v>
      </c>
      <c r="Q1577" s="21">
        <f t="shared" si="55"/>
        <v>174</v>
      </c>
      <c r="R1577" s="21">
        <v>174</v>
      </c>
      <c r="S1577" s="89"/>
    </row>
    <row r="1578" spans="1:19" s="5" customFormat="1" x14ac:dyDescent="0.2">
      <c r="A1578" s="14"/>
      <c r="B1578" s="15" t="s">
        <v>2932</v>
      </c>
      <c r="C1578" s="16" t="s">
        <v>2712</v>
      </c>
      <c r="D1578" s="14" t="s">
        <v>691</v>
      </c>
      <c r="E1578" s="14" t="s">
        <v>691</v>
      </c>
      <c r="F1578" s="19" t="s">
        <v>2962</v>
      </c>
      <c r="G1578" s="14" t="s">
        <v>2456</v>
      </c>
      <c r="H1578" s="14" t="s">
        <v>2457</v>
      </c>
      <c r="I1578" s="14" t="s">
        <v>2623</v>
      </c>
      <c r="J1578" s="14" t="s">
        <v>10</v>
      </c>
      <c r="K1578" s="17" t="str">
        <f t="shared" si="54"/>
        <v>S83NE5005SJP318SS154065</v>
      </c>
      <c r="L1578" s="14"/>
      <c r="M1578" s="14" t="s">
        <v>10</v>
      </c>
      <c r="N1578" s="14" t="s">
        <v>2722</v>
      </c>
      <c r="O1578" s="14" t="s">
        <v>2776</v>
      </c>
      <c r="P1578" s="22">
        <v>2</v>
      </c>
      <c r="Q1578" s="21">
        <f t="shared" si="55"/>
        <v>289</v>
      </c>
      <c r="R1578" s="21">
        <v>578</v>
      </c>
      <c r="S1578" s="89"/>
    </row>
    <row r="1579" spans="1:19" s="5" customFormat="1" x14ac:dyDescent="0.2">
      <c r="A1579" s="14"/>
      <c r="B1579" s="15" t="s">
        <v>2932</v>
      </c>
      <c r="C1579" s="16" t="s">
        <v>2712</v>
      </c>
      <c r="D1579" s="14" t="s">
        <v>691</v>
      </c>
      <c r="E1579" s="14" t="s">
        <v>691</v>
      </c>
      <c r="F1579" s="19" t="s">
        <v>2962</v>
      </c>
      <c r="G1579" s="14" t="s">
        <v>2458</v>
      </c>
      <c r="H1579" s="14" t="s">
        <v>2457</v>
      </c>
      <c r="I1579" s="14" t="s">
        <v>2624</v>
      </c>
      <c r="J1579" s="14" t="s">
        <v>10</v>
      </c>
      <c r="K1579" s="17" t="str">
        <f t="shared" si="54"/>
        <v>S83NE5002SJP318SS15S020</v>
      </c>
      <c r="L1579" s="14"/>
      <c r="M1579" s="14" t="s">
        <v>10</v>
      </c>
      <c r="N1579" s="14" t="s">
        <v>2722</v>
      </c>
      <c r="O1579" s="14" t="s">
        <v>2777</v>
      </c>
      <c r="P1579" s="22">
        <v>1</v>
      </c>
      <c r="Q1579" s="21">
        <f t="shared" si="55"/>
        <v>331</v>
      </c>
      <c r="R1579" s="21">
        <v>331</v>
      </c>
      <c r="S1579" s="89"/>
    </row>
    <row r="1580" spans="1:19" s="5" customFormat="1" x14ac:dyDescent="0.2">
      <c r="A1580" s="14"/>
      <c r="B1580" s="15" t="s">
        <v>2932</v>
      </c>
      <c r="C1580" s="16" t="s">
        <v>2712</v>
      </c>
      <c r="D1580" s="14" t="s">
        <v>691</v>
      </c>
      <c r="E1580" s="14" t="s">
        <v>691</v>
      </c>
      <c r="F1580" s="19" t="s">
        <v>2962</v>
      </c>
      <c r="G1580" s="14" t="s">
        <v>2459</v>
      </c>
      <c r="H1580" s="14" t="s">
        <v>2457</v>
      </c>
      <c r="I1580" s="14" t="s">
        <v>2625</v>
      </c>
      <c r="J1580" s="14" t="s">
        <v>10</v>
      </c>
      <c r="K1580" s="17" t="str">
        <f t="shared" si="54"/>
        <v>S83NE2003SJP318SS15M037</v>
      </c>
      <c r="L1580" s="14"/>
      <c r="M1580" s="14" t="s">
        <v>10</v>
      </c>
      <c r="N1580" s="14" t="s">
        <v>2722</v>
      </c>
      <c r="O1580" s="14" t="s">
        <v>2778</v>
      </c>
      <c r="P1580" s="22">
        <v>2</v>
      </c>
      <c r="Q1580" s="21">
        <f t="shared" si="55"/>
        <v>331</v>
      </c>
      <c r="R1580" s="21">
        <v>662</v>
      </c>
      <c r="S1580" s="89"/>
    </row>
    <row r="1581" spans="1:19" s="5" customFormat="1" x14ac:dyDescent="0.2">
      <c r="A1581" s="14"/>
      <c r="B1581" s="15" t="s">
        <v>2932</v>
      </c>
      <c r="C1581" s="16" t="s">
        <v>2713</v>
      </c>
      <c r="D1581" s="14" t="s">
        <v>691</v>
      </c>
      <c r="E1581" s="14" t="s">
        <v>691</v>
      </c>
      <c r="F1581" s="19" t="s">
        <v>2962</v>
      </c>
      <c r="G1581" s="14" t="s">
        <v>2460</v>
      </c>
      <c r="H1581" s="14" t="s">
        <v>2457</v>
      </c>
      <c r="I1581" s="14" t="s">
        <v>2626</v>
      </c>
      <c r="J1581" s="14" t="s">
        <v>10</v>
      </c>
      <c r="K1581" s="17" t="str">
        <f t="shared" si="54"/>
        <v>S83ER5003SJP318SS15S080</v>
      </c>
      <c r="L1581" s="14"/>
      <c r="M1581" s="14" t="s">
        <v>10</v>
      </c>
      <c r="N1581" s="14" t="s">
        <v>2722</v>
      </c>
      <c r="O1581" s="14" t="s">
        <v>2779</v>
      </c>
      <c r="P1581" s="22">
        <v>1</v>
      </c>
      <c r="Q1581" s="21">
        <f t="shared" si="55"/>
        <v>58</v>
      </c>
      <c r="R1581" s="21">
        <v>58</v>
      </c>
      <c r="S1581" s="89"/>
    </row>
    <row r="1582" spans="1:19" s="5" customFormat="1" x14ac:dyDescent="0.2">
      <c r="A1582" s="14"/>
      <c r="B1582" s="15" t="s">
        <v>2932</v>
      </c>
      <c r="C1582" s="16" t="s">
        <v>2946</v>
      </c>
      <c r="D1582" s="14" t="s">
        <v>691</v>
      </c>
      <c r="E1582" s="14" t="s">
        <v>691</v>
      </c>
      <c r="F1582" s="19" t="s">
        <v>2962</v>
      </c>
      <c r="G1582" s="14" t="s">
        <v>2461</v>
      </c>
      <c r="H1582" s="14" t="s">
        <v>2462</v>
      </c>
      <c r="I1582" s="14" t="s">
        <v>2627</v>
      </c>
      <c r="J1582" s="14" t="s">
        <v>10</v>
      </c>
      <c r="K1582" s="17" t="str">
        <f t="shared" si="54"/>
        <v>S83D6B9004SJPISA01SS227</v>
      </c>
      <c r="L1582" s="14"/>
      <c r="M1582" s="14" t="s">
        <v>10</v>
      </c>
      <c r="N1582" s="14" t="s">
        <v>14</v>
      </c>
      <c r="O1582" s="14" t="s">
        <v>2780</v>
      </c>
      <c r="P1582" s="22">
        <v>1</v>
      </c>
      <c r="Q1582" s="21">
        <f t="shared" si="55"/>
        <v>106</v>
      </c>
      <c r="R1582" s="21">
        <v>106</v>
      </c>
      <c r="S1582" s="89"/>
    </row>
    <row r="1583" spans="1:19" s="5" customFormat="1" x14ac:dyDescent="0.2">
      <c r="A1583" s="14"/>
      <c r="B1583" s="15" t="s">
        <v>2932</v>
      </c>
      <c r="C1583" s="16" t="s">
        <v>2946</v>
      </c>
      <c r="D1583" s="14" t="s">
        <v>691</v>
      </c>
      <c r="E1583" s="14" t="s">
        <v>691</v>
      </c>
      <c r="F1583" s="19" t="s">
        <v>2962</v>
      </c>
      <c r="G1583" s="14" t="s">
        <v>2461</v>
      </c>
      <c r="H1583" s="14" t="s">
        <v>2462</v>
      </c>
      <c r="I1583" s="14" t="s">
        <v>2627</v>
      </c>
      <c r="J1583" s="14" t="s">
        <v>10</v>
      </c>
      <c r="K1583" s="17" t="str">
        <f t="shared" si="54"/>
        <v>S83D6B9004SJPISA01SS227</v>
      </c>
      <c r="L1583" s="14"/>
      <c r="M1583" s="14" t="s">
        <v>10</v>
      </c>
      <c r="N1583" s="14" t="s">
        <v>12</v>
      </c>
      <c r="O1583" s="14" t="s">
        <v>2781</v>
      </c>
      <c r="P1583" s="22">
        <v>1</v>
      </c>
      <c r="Q1583" s="21">
        <f t="shared" si="55"/>
        <v>106</v>
      </c>
      <c r="R1583" s="21">
        <v>106</v>
      </c>
      <c r="S1583" s="89"/>
    </row>
    <row r="1584" spans="1:19" s="5" customFormat="1" x14ac:dyDescent="0.2">
      <c r="A1584" s="14"/>
      <c r="B1584" s="15" t="s">
        <v>2932</v>
      </c>
      <c r="C1584" s="16" t="s">
        <v>2710</v>
      </c>
      <c r="D1584" s="14" t="s">
        <v>691</v>
      </c>
      <c r="E1584" s="14" t="s">
        <v>691</v>
      </c>
      <c r="F1584" s="19" t="s">
        <v>2962</v>
      </c>
      <c r="G1584" s="14" t="s">
        <v>2463</v>
      </c>
      <c r="H1584" s="14" t="s">
        <v>2464</v>
      </c>
      <c r="I1584" s="14" t="s">
        <v>2628</v>
      </c>
      <c r="J1584" s="14" t="s">
        <v>10</v>
      </c>
      <c r="K1584" s="17" t="str">
        <f t="shared" si="54"/>
        <v>S83BE2001SJP113SS154066</v>
      </c>
      <c r="L1584" s="14"/>
      <c r="M1584" s="14" t="s">
        <v>10</v>
      </c>
      <c r="N1584" s="14" t="s">
        <v>2723</v>
      </c>
      <c r="O1584" s="14" t="s">
        <v>2782</v>
      </c>
      <c r="P1584" s="22">
        <v>1</v>
      </c>
      <c r="Q1584" s="21">
        <f t="shared" si="55"/>
        <v>81</v>
      </c>
      <c r="R1584" s="21">
        <v>81</v>
      </c>
      <c r="S1584" s="89"/>
    </row>
    <row r="1585" spans="1:19" s="5" customFormat="1" x14ac:dyDescent="0.2">
      <c r="A1585" s="14"/>
      <c r="B1585" s="15" t="s">
        <v>2932</v>
      </c>
      <c r="C1585" s="16" t="s">
        <v>637</v>
      </c>
      <c r="D1585" s="14" t="s">
        <v>691</v>
      </c>
      <c r="E1585" s="14" t="s">
        <v>691</v>
      </c>
      <c r="F1585" s="19" t="s">
        <v>2962</v>
      </c>
      <c r="G1585" s="14" t="s">
        <v>2465</v>
      </c>
      <c r="H1585" s="14" t="s">
        <v>2457</v>
      </c>
      <c r="I1585" s="14" t="s">
        <v>2626</v>
      </c>
      <c r="J1585" s="14" t="s">
        <v>10</v>
      </c>
      <c r="K1585" s="17" t="str">
        <f t="shared" si="54"/>
        <v>S83AR5010SJP318SS15S080</v>
      </c>
      <c r="L1585" s="14"/>
      <c r="M1585" s="14" t="s">
        <v>10</v>
      </c>
      <c r="N1585" s="14" t="s">
        <v>2722</v>
      </c>
      <c r="O1585" s="14" t="s">
        <v>2783</v>
      </c>
      <c r="P1585" s="22">
        <v>1</v>
      </c>
      <c r="Q1585" s="21">
        <f t="shared" si="55"/>
        <v>170</v>
      </c>
      <c r="R1585" s="21">
        <v>170</v>
      </c>
      <c r="S1585" s="89"/>
    </row>
    <row r="1586" spans="1:19" s="5" customFormat="1" x14ac:dyDescent="0.2">
      <c r="A1586" s="14"/>
      <c r="B1586" s="15" t="s">
        <v>2932</v>
      </c>
      <c r="C1586" s="16" t="s">
        <v>637</v>
      </c>
      <c r="D1586" s="14" t="s">
        <v>691</v>
      </c>
      <c r="E1586" s="14" t="s">
        <v>691</v>
      </c>
      <c r="F1586" s="19" t="s">
        <v>2962</v>
      </c>
      <c r="G1586" s="14" t="s">
        <v>2466</v>
      </c>
      <c r="H1586" s="14" t="s">
        <v>2455</v>
      </c>
      <c r="I1586" s="14" t="s">
        <v>2629</v>
      </c>
      <c r="J1586" s="14" t="s">
        <v>10</v>
      </c>
      <c r="K1586" s="17" t="str">
        <f t="shared" si="54"/>
        <v>S83AR3008SJP317SS158077</v>
      </c>
      <c r="L1586" s="14"/>
      <c r="M1586" s="14" t="s">
        <v>10</v>
      </c>
      <c r="N1586" s="14" t="s">
        <v>0</v>
      </c>
      <c r="O1586" s="14" t="s">
        <v>2784</v>
      </c>
      <c r="P1586" s="22">
        <v>1</v>
      </c>
      <c r="Q1586" s="21">
        <f t="shared" si="55"/>
        <v>136</v>
      </c>
      <c r="R1586" s="21">
        <v>136</v>
      </c>
      <c r="S1586" s="89"/>
    </row>
    <row r="1587" spans="1:19" s="5" customFormat="1" x14ac:dyDescent="0.2">
      <c r="A1587" s="14"/>
      <c r="B1587" s="15" t="s">
        <v>2932</v>
      </c>
      <c r="C1587" s="16" t="s">
        <v>2404</v>
      </c>
      <c r="D1587" s="14" t="s">
        <v>2402</v>
      </c>
      <c r="E1587" s="17" t="s">
        <v>2957</v>
      </c>
      <c r="F1587" s="32" t="s">
        <v>2961</v>
      </c>
      <c r="G1587" s="14" t="s">
        <v>2467</v>
      </c>
      <c r="H1587" s="14" t="s">
        <v>2468</v>
      </c>
      <c r="I1587" s="14" t="s">
        <v>18</v>
      </c>
      <c r="J1587" s="14" t="s">
        <v>96</v>
      </c>
      <c r="K1587" s="17" t="str">
        <f t="shared" si="54"/>
        <v>S74LA0878S30501900</v>
      </c>
      <c r="L1587" s="14"/>
      <c r="M1587" s="14" t="s">
        <v>2683</v>
      </c>
      <c r="N1587" s="14" t="s">
        <v>17</v>
      </c>
      <c r="O1587" s="14" t="s">
        <v>2785</v>
      </c>
      <c r="P1587" s="22">
        <v>1</v>
      </c>
      <c r="Q1587" s="21">
        <f t="shared" si="55"/>
        <v>202</v>
      </c>
      <c r="R1587" s="21">
        <v>202</v>
      </c>
      <c r="S1587" s="91" t="s">
        <v>3002</v>
      </c>
    </row>
    <row r="1588" spans="1:19" s="5" customFormat="1" x14ac:dyDescent="0.2">
      <c r="A1588" s="14"/>
      <c r="B1588" s="15" t="s">
        <v>2932</v>
      </c>
      <c r="C1588" s="16" t="s">
        <v>2989</v>
      </c>
      <c r="D1588" s="14" t="s">
        <v>2402</v>
      </c>
      <c r="E1588" s="17" t="s">
        <v>2957</v>
      </c>
      <c r="F1588" s="32" t="s">
        <v>2961</v>
      </c>
      <c r="G1588" s="14" t="s">
        <v>2469</v>
      </c>
      <c r="H1588" s="14" t="s">
        <v>103</v>
      </c>
      <c r="I1588" s="14" t="s">
        <v>18</v>
      </c>
      <c r="J1588" s="14" t="s">
        <v>96</v>
      </c>
      <c r="K1588" s="17" t="str">
        <f t="shared" ref="K1588:K1651" si="56">G1588&amp;H1588&amp;I1588</f>
        <v>S74KB0013S42916900</v>
      </c>
      <c r="L1588" s="14"/>
      <c r="M1588" s="14" t="s">
        <v>2684</v>
      </c>
      <c r="N1588" s="14" t="s">
        <v>21</v>
      </c>
      <c r="O1588" s="14" t="s">
        <v>2786</v>
      </c>
      <c r="P1588" s="22">
        <v>2</v>
      </c>
      <c r="Q1588" s="21">
        <f t="shared" ref="Q1588:Q1651" si="57">R1588/P1588</f>
        <v>223</v>
      </c>
      <c r="R1588" s="21">
        <v>446</v>
      </c>
      <c r="S1588" s="90" t="s">
        <v>3003</v>
      </c>
    </row>
    <row r="1589" spans="1:19" s="5" customFormat="1" x14ac:dyDescent="0.2">
      <c r="A1589" s="94"/>
      <c r="B1589" s="15" t="s">
        <v>2932</v>
      </c>
      <c r="C1589" s="16" t="s">
        <v>3</v>
      </c>
      <c r="D1589" s="14" t="s">
        <v>2402</v>
      </c>
      <c r="E1589" s="17" t="s">
        <v>2958</v>
      </c>
      <c r="F1589" s="32" t="s">
        <v>2961</v>
      </c>
      <c r="G1589" s="14" t="s">
        <v>2470</v>
      </c>
      <c r="H1589" s="14" t="s">
        <v>116</v>
      </c>
      <c r="I1589" s="14" t="s">
        <v>18</v>
      </c>
      <c r="J1589" s="14" t="s">
        <v>96</v>
      </c>
      <c r="K1589" s="17" t="str">
        <f t="shared" si="56"/>
        <v>S74GD0235S22427900</v>
      </c>
      <c r="L1589" s="14"/>
      <c r="M1589" s="14" t="s">
        <v>2679</v>
      </c>
      <c r="N1589" s="14" t="s">
        <v>40</v>
      </c>
      <c r="O1589" s="14" t="s">
        <v>2787</v>
      </c>
      <c r="P1589" s="22">
        <v>1</v>
      </c>
      <c r="Q1589" s="21">
        <f t="shared" si="57"/>
        <v>53</v>
      </c>
      <c r="R1589" s="21">
        <v>53</v>
      </c>
      <c r="S1589" s="90" t="s">
        <v>3004</v>
      </c>
    </row>
    <row r="1590" spans="1:19" s="5" customFormat="1" x14ac:dyDescent="0.2">
      <c r="A1590" s="97"/>
      <c r="B1590" s="15" t="s">
        <v>2932</v>
      </c>
      <c r="C1590" s="16" t="s">
        <v>3</v>
      </c>
      <c r="D1590" s="14" t="s">
        <v>2402</v>
      </c>
      <c r="E1590" s="17" t="s">
        <v>2958</v>
      </c>
      <c r="F1590" s="32" t="s">
        <v>2961</v>
      </c>
      <c r="G1590" s="14" t="s">
        <v>2470</v>
      </c>
      <c r="H1590" s="14" t="s">
        <v>116</v>
      </c>
      <c r="I1590" s="14" t="s">
        <v>18</v>
      </c>
      <c r="J1590" s="14" t="s">
        <v>96</v>
      </c>
      <c r="K1590" s="17" t="str">
        <f t="shared" si="56"/>
        <v>S74GD0235S22427900</v>
      </c>
      <c r="L1590" s="14"/>
      <c r="M1590" s="14" t="s">
        <v>2679</v>
      </c>
      <c r="N1590" s="14" t="s">
        <v>6</v>
      </c>
      <c r="O1590" s="14" t="s">
        <v>2788</v>
      </c>
      <c r="P1590" s="22">
        <v>1</v>
      </c>
      <c r="Q1590" s="21">
        <f t="shared" si="57"/>
        <v>53</v>
      </c>
      <c r="R1590" s="21">
        <v>53</v>
      </c>
      <c r="S1590" s="90" t="s">
        <v>3004</v>
      </c>
    </row>
    <row r="1591" spans="1:19" s="5" customFormat="1" x14ac:dyDescent="0.2">
      <c r="A1591" s="14"/>
      <c r="B1591" s="15" t="s">
        <v>2932</v>
      </c>
      <c r="C1591" s="16" t="s">
        <v>3</v>
      </c>
      <c r="D1591" s="14" t="s">
        <v>2402</v>
      </c>
      <c r="E1591" s="17" t="s">
        <v>2958</v>
      </c>
      <c r="F1591" s="32" t="s">
        <v>2961</v>
      </c>
      <c r="G1591" s="14" t="s">
        <v>2471</v>
      </c>
      <c r="H1591" s="14" t="s">
        <v>116</v>
      </c>
      <c r="I1591" s="14" t="s">
        <v>18</v>
      </c>
      <c r="J1591" s="14" t="s">
        <v>96</v>
      </c>
      <c r="K1591" s="17" t="str">
        <f t="shared" si="56"/>
        <v>S74GD0092S22427900</v>
      </c>
      <c r="L1591" s="14"/>
      <c r="M1591" s="14" t="s">
        <v>2679</v>
      </c>
      <c r="N1591" s="14" t="s">
        <v>5</v>
      </c>
      <c r="O1591" s="14" t="s">
        <v>2789</v>
      </c>
      <c r="P1591" s="22">
        <v>1</v>
      </c>
      <c r="Q1591" s="21">
        <f t="shared" si="57"/>
        <v>69</v>
      </c>
      <c r="R1591" s="21">
        <v>69</v>
      </c>
      <c r="S1591" s="90" t="s">
        <v>3004</v>
      </c>
    </row>
    <row r="1592" spans="1:19" s="5" customFormat="1" x14ac:dyDescent="0.2">
      <c r="A1592" s="14"/>
      <c r="B1592" s="15" t="s">
        <v>2932</v>
      </c>
      <c r="C1592" s="16" t="s">
        <v>2401</v>
      </c>
      <c r="D1592" s="14" t="s">
        <v>2402</v>
      </c>
      <c r="E1592" s="17" t="s">
        <v>2958</v>
      </c>
      <c r="F1592" s="32" t="s">
        <v>2961</v>
      </c>
      <c r="G1592" s="14" t="s">
        <v>2472</v>
      </c>
      <c r="H1592" s="14" t="s">
        <v>2473</v>
      </c>
      <c r="I1592" s="14" t="s">
        <v>1</v>
      </c>
      <c r="J1592" s="14" t="s">
        <v>2612</v>
      </c>
      <c r="K1592" s="17" t="str">
        <f t="shared" si="56"/>
        <v>S74DM0010S42381100</v>
      </c>
      <c r="L1592" s="14"/>
      <c r="M1592" s="14" t="s">
        <v>2685</v>
      </c>
      <c r="N1592" s="14" t="s">
        <v>15</v>
      </c>
      <c r="O1592" s="14" t="s">
        <v>2790</v>
      </c>
      <c r="P1592" s="22">
        <v>1</v>
      </c>
      <c r="Q1592" s="21">
        <f t="shared" si="57"/>
        <v>133</v>
      </c>
      <c r="R1592" s="21">
        <v>133</v>
      </c>
      <c r="S1592" s="90" t="s">
        <v>3004</v>
      </c>
    </row>
    <row r="1593" spans="1:19" s="5" customFormat="1" x14ac:dyDescent="0.2">
      <c r="A1593" s="14"/>
      <c r="B1593" s="15" t="s">
        <v>2932</v>
      </c>
      <c r="C1593" s="16" t="s">
        <v>2406</v>
      </c>
      <c r="D1593" s="14" t="s">
        <v>2402</v>
      </c>
      <c r="E1593" s="17" t="s">
        <v>2956</v>
      </c>
      <c r="F1593" s="32" t="s">
        <v>2961</v>
      </c>
      <c r="G1593" s="14" t="s">
        <v>2474</v>
      </c>
      <c r="H1593" s="14" t="s">
        <v>2443</v>
      </c>
      <c r="I1593" s="14" t="s">
        <v>75</v>
      </c>
      <c r="J1593" s="14" t="s">
        <v>2622</v>
      </c>
      <c r="K1593" s="17" t="str">
        <f t="shared" si="56"/>
        <v>S74BN0607S30462470</v>
      </c>
      <c r="L1593" s="14"/>
      <c r="M1593" s="14" t="s">
        <v>2679</v>
      </c>
      <c r="N1593" s="14" t="s">
        <v>11</v>
      </c>
      <c r="O1593" s="14" t="s">
        <v>2791</v>
      </c>
      <c r="P1593" s="22">
        <v>1</v>
      </c>
      <c r="Q1593" s="21">
        <f t="shared" si="57"/>
        <v>371</v>
      </c>
      <c r="R1593" s="21">
        <v>371</v>
      </c>
      <c r="S1593" s="89">
        <v>14</v>
      </c>
    </row>
    <row r="1594" spans="1:19" s="5" customFormat="1" x14ac:dyDescent="0.2">
      <c r="A1594" s="14"/>
      <c r="B1594" s="15" t="s">
        <v>2932</v>
      </c>
      <c r="C1594" s="16" t="s">
        <v>2405</v>
      </c>
      <c r="D1594" s="14" t="s">
        <v>2402</v>
      </c>
      <c r="E1594" s="17" t="s">
        <v>2956</v>
      </c>
      <c r="F1594" s="32" t="s">
        <v>2961</v>
      </c>
      <c r="G1594" s="14" t="s">
        <v>2475</v>
      </c>
      <c r="H1594" s="14" t="s">
        <v>2476</v>
      </c>
      <c r="I1594" s="14" t="s">
        <v>18</v>
      </c>
      <c r="J1594" s="14" t="s">
        <v>96</v>
      </c>
      <c r="K1594" s="17" t="str">
        <f t="shared" si="56"/>
        <v>S74AM0604SX9256900</v>
      </c>
      <c r="L1594" s="14"/>
      <c r="M1594" s="14" t="s">
        <v>2686</v>
      </c>
      <c r="N1594" s="14" t="s">
        <v>14</v>
      </c>
      <c r="O1594" s="14" t="s">
        <v>2792</v>
      </c>
      <c r="P1594" s="22">
        <v>1</v>
      </c>
      <c r="Q1594" s="21">
        <f t="shared" si="57"/>
        <v>1166</v>
      </c>
      <c r="R1594" s="21">
        <v>1166</v>
      </c>
      <c r="S1594" s="89">
        <v>14</v>
      </c>
    </row>
    <row r="1595" spans="1:19" s="5" customFormat="1" x14ac:dyDescent="0.2">
      <c r="A1595" s="14"/>
      <c r="B1595" s="15" t="s">
        <v>2932</v>
      </c>
      <c r="C1595" s="16" t="s">
        <v>2405</v>
      </c>
      <c r="D1595" s="14" t="s">
        <v>2402</v>
      </c>
      <c r="E1595" s="17" t="s">
        <v>2956</v>
      </c>
      <c r="F1595" s="32" t="s">
        <v>2961</v>
      </c>
      <c r="G1595" s="14" t="s">
        <v>2477</v>
      </c>
      <c r="H1595" s="14" t="s">
        <v>2478</v>
      </c>
      <c r="I1595" s="14" t="s">
        <v>18</v>
      </c>
      <c r="J1595" s="14" t="s">
        <v>96</v>
      </c>
      <c r="K1595" s="17" t="str">
        <f t="shared" si="56"/>
        <v>S74AM0581SX9560900</v>
      </c>
      <c r="L1595" s="14"/>
      <c r="M1595" s="14" t="s">
        <v>2687</v>
      </c>
      <c r="N1595" s="14" t="s">
        <v>17</v>
      </c>
      <c r="O1595" s="14" t="s">
        <v>2793</v>
      </c>
      <c r="P1595" s="22">
        <v>1</v>
      </c>
      <c r="Q1595" s="21">
        <f t="shared" si="57"/>
        <v>827</v>
      </c>
      <c r="R1595" s="21">
        <v>827</v>
      </c>
      <c r="S1595" s="89">
        <v>14</v>
      </c>
    </row>
    <row r="1596" spans="1:19" s="5" customFormat="1" x14ac:dyDescent="0.2">
      <c r="A1596" s="14"/>
      <c r="B1596" s="15" t="s">
        <v>2932</v>
      </c>
      <c r="C1596" s="16" t="s">
        <v>2990</v>
      </c>
      <c r="D1596" s="14" t="s">
        <v>2402</v>
      </c>
      <c r="E1596" s="17" t="s">
        <v>2957</v>
      </c>
      <c r="F1596" s="32" t="s">
        <v>2961</v>
      </c>
      <c r="G1596" s="14" t="s">
        <v>2479</v>
      </c>
      <c r="H1596" s="14" t="s">
        <v>114</v>
      </c>
      <c r="I1596" s="14" t="s">
        <v>1</v>
      </c>
      <c r="J1596" s="14" t="s">
        <v>2612</v>
      </c>
      <c r="K1596" s="17" t="str">
        <f t="shared" si="56"/>
        <v>S71MU0416S39781100</v>
      </c>
      <c r="L1596" s="14"/>
      <c r="M1596" s="14" t="s">
        <v>2682</v>
      </c>
      <c r="N1596" s="14" t="s">
        <v>21</v>
      </c>
      <c r="O1596" s="14" t="s">
        <v>2794</v>
      </c>
      <c r="P1596" s="22">
        <v>1</v>
      </c>
      <c r="Q1596" s="21">
        <f t="shared" si="57"/>
        <v>96</v>
      </c>
      <c r="R1596" s="21">
        <v>96</v>
      </c>
      <c r="S1596" s="90" t="s">
        <v>3003</v>
      </c>
    </row>
    <row r="1597" spans="1:19" s="5" customFormat="1" x14ac:dyDescent="0.2">
      <c r="A1597" s="14"/>
      <c r="B1597" s="15" t="s">
        <v>2932</v>
      </c>
      <c r="C1597" s="16" t="s">
        <v>2990</v>
      </c>
      <c r="D1597" s="14" t="s">
        <v>2402</v>
      </c>
      <c r="E1597" s="17" t="s">
        <v>2957</v>
      </c>
      <c r="F1597" s="32" t="s">
        <v>2961</v>
      </c>
      <c r="G1597" s="14" t="s">
        <v>2479</v>
      </c>
      <c r="H1597" s="14" t="s">
        <v>114</v>
      </c>
      <c r="I1597" s="14" t="s">
        <v>1</v>
      </c>
      <c r="J1597" s="14" t="s">
        <v>2612</v>
      </c>
      <c r="K1597" s="17" t="str">
        <f t="shared" si="56"/>
        <v>S71MU0416S39781100</v>
      </c>
      <c r="L1597" s="14"/>
      <c r="M1597" s="14" t="s">
        <v>2682</v>
      </c>
      <c r="N1597" s="14" t="s">
        <v>21</v>
      </c>
      <c r="O1597" s="14" t="s">
        <v>2794</v>
      </c>
      <c r="P1597" s="22">
        <v>1</v>
      </c>
      <c r="Q1597" s="21">
        <f t="shared" si="57"/>
        <v>96</v>
      </c>
      <c r="R1597" s="21">
        <v>96</v>
      </c>
      <c r="S1597" s="90" t="s">
        <v>3003</v>
      </c>
    </row>
    <row r="1598" spans="1:19" s="5" customFormat="1" x14ac:dyDescent="0.2">
      <c r="A1598" s="14"/>
      <c r="B1598" s="15" t="s">
        <v>2932</v>
      </c>
      <c r="C1598" s="16" t="s">
        <v>65</v>
      </c>
      <c r="D1598" s="15" t="s">
        <v>2402</v>
      </c>
      <c r="E1598" s="16" t="s">
        <v>2958</v>
      </c>
      <c r="F1598" s="32" t="s">
        <v>2961</v>
      </c>
      <c r="G1598" s="15" t="s">
        <v>2480</v>
      </c>
      <c r="H1598" s="15" t="s">
        <v>120</v>
      </c>
      <c r="I1598" s="15" t="s">
        <v>2630</v>
      </c>
      <c r="J1598" s="15" t="s">
        <v>10</v>
      </c>
      <c r="K1598" s="16" t="str">
        <f t="shared" si="56"/>
        <v>S71HG0033S25030467</v>
      </c>
      <c r="L1598" s="15"/>
      <c r="M1598" s="15" t="s">
        <v>2679</v>
      </c>
      <c r="N1598" s="15" t="s">
        <v>6</v>
      </c>
      <c r="O1598" s="15" t="s">
        <v>2795</v>
      </c>
      <c r="P1598" s="66">
        <v>1</v>
      </c>
      <c r="Q1598" s="34">
        <f t="shared" si="57"/>
        <v>191</v>
      </c>
      <c r="R1598" s="34">
        <v>191</v>
      </c>
      <c r="S1598" s="90" t="s">
        <v>3004</v>
      </c>
    </row>
    <row r="1599" spans="1:19" s="5" customFormat="1" x14ac:dyDescent="0.2">
      <c r="A1599" s="14"/>
      <c r="B1599" s="15" t="s">
        <v>2932</v>
      </c>
      <c r="C1599" s="58" t="s">
        <v>3</v>
      </c>
      <c r="D1599" s="48" t="s">
        <v>2402</v>
      </c>
      <c r="E1599" s="59" t="s">
        <v>2958</v>
      </c>
      <c r="F1599" s="60" t="s">
        <v>2961</v>
      </c>
      <c r="G1599" s="48" t="s">
        <v>2481</v>
      </c>
      <c r="H1599" s="48" t="s">
        <v>2482</v>
      </c>
      <c r="I1599" s="48" t="s">
        <v>2631</v>
      </c>
      <c r="J1599" s="48" t="s">
        <v>2632</v>
      </c>
      <c r="K1599" s="59" t="str">
        <f t="shared" si="56"/>
        <v>S71GD0329S21995625</v>
      </c>
      <c r="L1599" s="48"/>
      <c r="M1599" s="48" t="s">
        <v>2688</v>
      </c>
      <c r="N1599" s="48" t="s">
        <v>0</v>
      </c>
      <c r="O1599" s="48" t="s">
        <v>2796</v>
      </c>
      <c r="P1599" s="65">
        <v>1</v>
      </c>
      <c r="Q1599" s="64">
        <f t="shared" si="57"/>
        <v>69</v>
      </c>
      <c r="R1599" s="64">
        <v>69</v>
      </c>
      <c r="S1599" s="90" t="s">
        <v>3004</v>
      </c>
    </row>
    <row r="1600" spans="1:19" s="5" customFormat="1" x14ac:dyDescent="0.2">
      <c r="A1600" s="14"/>
      <c r="B1600" s="15" t="s">
        <v>2932</v>
      </c>
      <c r="C1600" s="16" t="s">
        <v>2407</v>
      </c>
      <c r="D1600" s="14" t="s">
        <v>2402</v>
      </c>
      <c r="E1600" s="17" t="s">
        <v>2407</v>
      </c>
      <c r="F1600" s="19" t="s">
        <v>2962</v>
      </c>
      <c r="G1600" s="14" t="s">
        <v>2483</v>
      </c>
      <c r="H1600" s="14" t="s">
        <v>2482</v>
      </c>
      <c r="I1600" s="14" t="s">
        <v>67</v>
      </c>
      <c r="J1600" s="14" t="s">
        <v>10</v>
      </c>
      <c r="K1600" s="17" t="str">
        <f t="shared" si="56"/>
        <v>S71FZ0027S21995101</v>
      </c>
      <c r="L1600" s="14"/>
      <c r="M1600" s="14" t="s">
        <v>2688</v>
      </c>
      <c r="N1600" s="14" t="s">
        <v>5</v>
      </c>
      <c r="O1600" s="14" t="s">
        <v>2797</v>
      </c>
      <c r="P1600" s="22">
        <v>1</v>
      </c>
      <c r="Q1600" s="21">
        <f t="shared" si="57"/>
        <v>128</v>
      </c>
      <c r="R1600" s="21">
        <v>128</v>
      </c>
      <c r="S1600" s="89"/>
    </row>
    <row r="1601" spans="1:19" s="5" customFormat="1" x14ac:dyDescent="0.2">
      <c r="A1601" s="14"/>
      <c r="B1601" s="15" t="s">
        <v>2932</v>
      </c>
      <c r="C1601" s="16" t="s">
        <v>2401</v>
      </c>
      <c r="D1601" s="14" t="s">
        <v>2402</v>
      </c>
      <c r="E1601" s="17" t="s">
        <v>2958</v>
      </c>
      <c r="F1601" s="32" t="s">
        <v>2961</v>
      </c>
      <c r="G1601" s="14" t="s">
        <v>2484</v>
      </c>
      <c r="H1601" s="14" t="s">
        <v>111</v>
      </c>
      <c r="I1601" s="14" t="s">
        <v>75</v>
      </c>
      <c r="J1601" s="14" t="s">
        <v>2622</v>
      </c>
      <c r="K1601" s="17" t="str">
        <f t="shared" si="56"/>
        <v>S71DL0922S30341470</v>
      </c>
      <c r="L1601" s="14"/>
      <c r="M1601" s="14" t="s">
        <v>2681</v>
      </c>
      <c r="N1601" s="14" t="s">
        <v>17</v>
      </c>
      <c r="O1601" s="14" t="s">
        <v>2798</v>
      </c>
      <c r="P1601" s="22">
        <v>1</v>
      </c>
      <c r="Q1601" s="21">
        <f t="shared" si="57"/>
        <v>159</v>
      </c>
      <c r="R1601" s="21">
        <v>159</v>
      </c>
      <c r="S1601" s="90" t="s">
        <v>3004</v>
      </c>
    </row>
    <row r="1602" spans="1:19" s="5" customFormat="1" x14ac:dyDescent="0.2">
      <c r="A1602" s="14"/>
      <c r="B1602" s="15" t="s">
        <v>2932</v>
      </c>
      <c r="C1602" s="16" t="s">
        <v>2406</v>
      </c>
      <c r="D1602" s="14" t="s">
        <v>2402</v>
      </c>
      <c r="E1602" s="17" t="s">
        <v>2956</v>
      </c>
      <c r="F1602" s="32" t="s">
        <v>2961</v>
      </c>
      <c r="G1602" s="14" t="s">
        <v>2485</v>
      </c>
      <c r="H1602" s="14" t="s">
        <v>103</v>
      </c>
      <c r="I1602" s="14" t="s">
        <v>18</v>
      </c>
      <c r="J1602" s="14" t="s">
        <v>96</v>
      </c>
      <c r="K1602" s="17" t="str">
        <f t="shared" si="56"/>
        <v>S71BN0614S42916900</v>
      </c>
      <c r="L1602" s="14"/>
      <c r="M1602" s="14" t="s">
        <v>2684</v>
      </c>
      <c r="N1602" s="14" t="s">
        <v>21</v>
      </c>
      <c r="O1602" s="14" t="s">
        <v>2799</v>
      </c>
      <c r="P1602" s="22">
        <v>1</v>
      </c>
      <c r="Q1602" s="21">
        <f t="shared" si="57"/>
        <v>520</v>
      </c>
      <c r="R1602" s="21">
        <v>520</v>
      </c>
      <c r="S1602" s="89">
        <v>14</v>
      </c>
    </row>
    <row r="1603" spans="1:19" s="5" customFormat="1" x14ac:dyDescent="0.2">
      <c r="A1603" s="14"/>
      <c r="B1603" s="15" t="s">
        <v>2932</v>
      </c>
      <c r="C1603" s="16" t="s">
        <v>2714</v>
      </c>
      <c r="D1603" s="14" t="s">
        <v>697</v>
      </c>
      <c r="E1603" s="14" t="s">
        <v>697</v>
      </c>
      <c r="F1603" s="32" t="s">
        <v>2961</v>
      </c>
      <c r="G1603" s="14" t="s">
        <v>2486</v>
      </c>
      <c r="H1603" s="14" t="s">
        <v>2487</v>
      </c>
      <c r="I1603" s="14" t="s">
        <v>668</v>
      </c>
      <c r="J1603" s="14" t="s">
        <v>10</v>
      </c>
      <c r="K1603" s="17" t="str">
        <f t="shared" si="56"/>
        <v>S82LO414SJP025SS162124</v>
      </c>
      <c r="L1603" s="14"/>
      <c r="M1603" s="14" t="s">
        <v>10</v>
      </c>
      <c r="N1603" s="14" t="s">
        <v>2724</v>
      </c>
      <c r="O1603" s="14" t="s">
        <v>2800</v>
      </c>
      <c r="P1603" s="22">
        <v>1</v>
      </c>
      <c r="Q1603" s="21">
        <f t="shared" si="57"/>
        <v>350</v>
      </c>
      <c r="R1603" s="21">
        <v>350</v>
      </c>
      <c r="S1603" s="89">
        <v>1</v>
      </c>
    </row>
    <row r="1604" spans="1:19" s="5" customFormat="1" x14ac:dyDescent="0.2">
      <c r="A1604" s="14"/>
      <c r="B1604" s="15" t="s">
        <v>2932</v>
      </c>
      <c r="C1604" s="16" t="s">
        <v>2408</v>
      </c>
      <c r="D1604" s="14" t="s">
        <v>2402</v>
      </c>
      <c r="E1604" s="17" t="s">
        <v>2957</v>
      </c>
      <c r="F1604" s="19" t="s">
        <v>2962</v>
      </c>
      <c r="G1604" s="14" t="s">
        <v>2488</v>
      </c>
      <c r="H1604" s="14" t="s">
        <v>2489</v>
      </c>
      <c r="I1604" s="14" t="s">
        <v>68</v>
      </c>
      <c r="J1604" s="14" t="s">
        <v>2633</v>
      </c>
      <c r="K1604" s="17" t="str">
        <f t="shared" si="56"/>
        <v>S75MA0428S25148858M</v>
      </c>
      <c r="L1604" s="14"/>
      <c r="M1604" s="14" t="s">
        <v>2679</v>
      </c>
      <c r="N1604" s="14" t="s">
        <v>0</v>
      </c>
      <c r="O1604" s="14" t="s">
        <v>2801</v>
      </c>
      <c r="P1604" s="22">
        <v>1</v>
      </c>
      <c r="Q1604" s="21">
        <f t="shared" si="57"/>
        <v>101</v>
      </c>
      <c r="R1604" s="21">
        <v>101</v>
      </c>
      <c r="S1604" s="89"/>
    </row>
    <row r="1605" spans="1:19" s="5" customFormat="1" x14ac:dyDescent="0.2">
      <c r="A1605" s="94"/>
      <c r="B1605" s="15" t="s">
        <v>2932</v>
      </c>
      <c r="C1605" s="16" t="s">
        <v>2404</v>
      </c>
      <c r="D1605" s="14" t="s">
        <v>2402</v>
      </c>
      <c r="E1605" s="17" t="s">
        <v>2957</v>
      </c>
      <c r="F1605" s="19" t="s">
        <v>2962</v>
      </c>
      <c r="G1605" s="14" t="s">
        <v>2490</v>
      </c>
      <c r="H1605" s="14" t="s">
        <v>2491</v>
      </c>
      <c r="I1605" s="14" t="s">
        <v>18</v>
      </c>
      <c r="J1605" s="14" t="s">
        <v>2634</v>
      </c>
      <c r="K1605" s="17" t="str">
        <f t="shared" si="56"/>
        <v>S75LA0753S30503900</v>
      </c>
      <c r="L1605" s="14"/>
      <c r="M1605" s="14" t="s">
        <v>2689</v>
      </c>
      <c r="N1605" s="14" t="s">
        <v>13</v>
      </c>
      <c r="O1605" s="14" t="s">
        <v>2802</v>
      </c>
      <c r="P1605" s="22">
        <v>9</v>
      </c>
      <c r="Q1605" s="21">
        <f t="shared" si="57"/>
        <v>149</v>
      </c>
      <c r="R1605" s="21">
        <v>1341</v>
      </c>
      <c r="S1605" s="89"/>
    </row>
    <row r="1606" spans="1:19" s="5" customFormat="1" x14ac:dyDescent="0.2">
      <c r="A1606" s="95"/>
      <c r="B1606" s="15" t="s">
        <v>2932</v>
      </c>
      <c r="C1606" s="16" t="s">
        <v>2404</v>
      </c>
      <c r="D1606" s="14" t="s">
        <v>2402</v>
      </c>
      <c r="E1606" s="17" t="s">
        <v>2957</v>
      </c>
      <c r="F1606" s="19" t="s">
        <v>2962</v>
      </c>
      <c r="G1606" s="14" t="s">
        <v>2490</v>
      </c>
      <c r="H1606" s="14" t="s">
        <v>2491</v>
      </c>
      <c r="I1606" s="14" t="s">
        <v>18</v>
      </c>
      <c r="J1606" s="14" t="s">
        <v>2634</v>
      </c>
      <c r="K1606" s="17" t="str">
        <f t="shared" si="56"/>
        <v>S75LA0753S30503900</v>
      </c>
      <c r="L1606" s="14"/>
      <c r="M1606" s="14" t="s">
        <v>2689</v>
      </c>
      <c r="N1606" s="14" t="s">
        <v>16</v>
      </c>
      <c r="O1606" s="14" t="s">
        <v>2803</v>
      </c>
      <c r="P1606" s="22">
        <v>7</v>
      </c>
      <c r="Q1606" s="21">
        <f t="shared" si="57"/>
        <v>149</v>
      </c>
      <c r="R1606" s="21">
        <v>1043</v>
      </c>
      <c r="S1606" s="89"/>
    </row>
    <row r="1607" spans="1:19" s="5" customFormat="1" x14ac:dyDescent="0.2">
      <c r="A1607" s="95"/>
      <c r="B1607" s="15" t="s">
        <v>2932</v>
      </c>
      <c r="C1607" s="16" t="s">
        <v>2404</v>
      </c>
      <c r="D1607" s="14" t="s">
        <v>2402</v>
      </c>
      <c r="E1607" s="17" t="s">
        <v>2957</v>
      </c>
      <c r="F1607" s="19" t="s">
        <v>2962</v>
      </c>
      <c r="G1607" s="14" t="s">
        <v>2490</v>
      </c>
      <c r="H1607" s="14" t="s">
        <v>2491</v>
      </c>
      <c r="I1607" s="14" t="s">
        <v>18</v>
      </c>
      <c r="J1607" s="14" t="s">
        <v>2634</v>
      </c>
      <c r="K1607" s="17" t="str">
        <f t="shared" si="56"/>
        <v>S75LA0753S30503900</v>
      </c>
      <c r="L1607" s="14"/>
      <c r="M1607" s="14" t="s">
        <v>2689</v>
      </c>
      <c r="N1607" s="14" t="s">
        <v>12</v>
      </c>
      <c r="O1607" s="14" t="s">
        <v>2804</v>
      </c>
      <c r="P1607" s="22">
        <v>17</v>
      </c>
      <c r="Q1607" s="21">
        <f t="shared" si="57"/>
        <v>149</v>
      </c>
      <c r="R1607" s="21">
        <v>2533</v>
      </c>
      <c r="S1607" s="89"/>
    </row>
    <row r="1608" spans="1:19" s="5" customFormat="1" x14ac:dyDescent="0.2">
      <c r="A1608" s="95"/>
      <c r="B1608" s="15" t="s">
        <v>2932</v>
      </c>
      <c r="C1608" s="16" t="s">
        <v>2404</v>
      </c>
      <c r="D1608" s="14" t="s">
        <v>2402</v>
      </c>
      <c r="E1608" s="17" t="s">
        <v>2957</v>
      </c>
      <c r="F1608" s="19" t="s">
        <v>2962</v>
      </c>
      <c r="G1608" s="14" t="s">
        <v>2490</v>
      </c>
      <c r="H1608" s="14" t="s">
        <v>2491</v>
      </c>
      <c r="I1608" s="14" t="s">
        <v>18</v>
      </c>
      <c r="J1608" s="14" t="s">
        <v>2634</v>
      </c>
      <c r="K1608" s="17" t="str">
        <f t="shared" si="56"/>
        <v>S75LA0753S30503900</v>
      </c>
      <c r="L1608" s="14"/>
      <c r="M1608" s="14" t="s">
        <v>2689</v>
      </c>
      <c r="N1608" s="14" t="s">
        <v>13</v>
      </c>
      <c r="O1608" s="14" t="s">
        <v>2802</v>
      </c>
      <c r="P1608" s="22">
        <v>1</v>
      </c>
      <c r="Q1608" s="21">
        <f t="shared" si="57"/>
        <v>149</v>
      </c>
      <c r="R1608" s="21">
        <v>149</v>
      </c>
      <c r="S1608" s="89"/>
    </row>
    <row r="1609" spans="1:19" s="5" customFormat="1" x14ac:dyDescent="0.2">
      <c r="A1609" s="95"/>
      <c r="B1609" s="15" t="s">
        <v>2932</v>
      </c>
      <c r="C1609" s="16" t="s">
        <v>2404</v>
      </c>
      <c r="D1609" s="14" t="s">
        <v>2402</v>
      </c>
      <c r="E1609" s="17" t="s">
        <v>2957</v>
      </c>
      <c r="F1609" s="19" t="s">
        <v>2962</v>
      </c>
      <c r="G1609" s="14" t="s">
        <v>2490</v>
      </c>
      <c r="H1609" s="14" t="s">
        <v>2491</v>
      </c>
      <c r="I1609" s="14" t="s">
        <v>18</v>
      </c>
      <c r="J1609" s="14" t="s">
        <v>2634</v>
      </c>
      <c r="K1609" s="17" t="str">
        <f t="shared" si="56"/>
        <v>S75LA0753S30503900</v>
      </c>
      <c r="L1609" s="14"/>
      <c r="M1609" s="14" t="s">
        <v>2689</v>
      </c>
      <c r="N1609" s="14" t="s">
        <v>19</v>
      </c>
      <c r="O1609" s="14" t="s">
        <v>2805</v>
      </c>
      <c r="P1609" s="22">
        <v>7</v>
      </c>
      <c r="Q1609" s="21">
        <f t="shared" si="57"/>
        <v>149</v>
      </c>
      <c r="R1609" s="21">
        <v>1043</v>
      </c>
      <c r="S1609" s="89"/>
    </row>
    <row r="1610" spans="1:19" s="5" customFormat="1" x14ac:dyDescent="0.2">
      <c r="A1610" s="95"/>
      <c r="B1610" s="15" t="s">
        <v>2932</v>
      </c>
      <c r="C1610" s="16" t="s">
        <v>2404</v>
      </c>
      <c r="D1610" s="14" t="s">
        <v>2402</v>
      </c>
      <c r="E1610" s="17" t="s">
        <v>2957</v>
      </c>
      <c r="F1610" s="19" t="s">
        <v>2962</v>
      </c>
      <c r="G1610" s="14" t="s">
        <v>2492</v>
      </c>
      <c r="H1610" s="14" t="s">
        <v>2491</v>
      </c>
      <c r="I1610" s="14" t="s">
        <v>18</v>
      </c>
      <c r="J1610" s="14" t="s">
        <v>2634</v>
      </c>
      <c r="K1610" s="17" t="str">
        <f t="shared" si="56"/>
        <v>S75LA0752S30503900</v>
      </c>
      <c r="L1610" s="14"/>
      <c r="M1610" s="14" t="s">
        <v>2689</v>
      </c>
      <c r="N1610" s="14" t="s">
        <v>13</v>
      </c>
      <c r="O1610" s="14" t="s">
        <v>2806</v>
      </c>
      <c r="P1610" s="22">
        <v>1</v>
      </c>
      <c r="Q1610" s="21">
        <f t="shared" si="57"/>
        <v>159</v>
      </c>
      <c r="R1610" s="21">
        <v>159</v>
      </c>
      <c r="S1610" s="89"/>
    </row>
    <row r="1611" spans="1:19" s="5" customFormat="1" x14ac:dyDescent="0.2">
      <c r="A1611" s="97"/>
      <c r="B1611" s="15" t="s">
        <v>2932</v>
      </c>
      <c r="C1611" s="16" t="s">
        <v>2404</v>
      </c>
      <c r="D1611" s="14" t="s">
        <v>2402</v>
      </c>
      <c r="E1611" s="17" t="s">
        <v>2957</v>
      </c>
      <c r="F1611" s="19" t="s">
        <v>2962</v>
      </c>
      <c r="G1611" s="14" t="s">
        <v>2492</v>
      </c>
      <c r="H1611" s="14" t="s">
        <v>2491</v>
      </c>
      <c r="I1611" s="14" t="s">
        <v>18</v>
      </c>
      <c r="J1611" s="14" t="s">
        <v>2634</v>
      </c>
      <c r="K1611" s="17" t="str">
        <f t="shared" si="56"/>
        <v>S75LA0752S30503900</v>
      </c>
      <c r="L1611" s="14"/>
      <c r="M1611" s="14" t="s">
        <v>2689</v>
      </c>
      <c r="N1611" s="14" t="s">
        <v>12</v>
      </c>
      <c r="O1611" s="14" t="s">
        <v>2807</v>
      </c>
      <c r="P1611" s="22">
        <v>1</v>
      </c>
      <c r="Q1611" s="21">
        <f t="shared" si="57"/>
        <v>159</v>
      </c>
      <c r="R1611" s="21">
        <v>159</v>
      </c>
      <c r="S1611" s="89"/>
    </row>
    <row r="1612" spans="1:19" s="5" customFormat="1" x14ac:dyDescent="0.2">
      <c r="A1612" s="14"/>
      <c r="B1612" s="15" t="s">
        <v>2932</v>
      </c>
      <c r="C1612" s="16" t="s">
        <v>2989</v>
      </c>
      <c r="D1612" s="14" t="s">
        <v>2402</v>
      </c>
      <c r="E1612" s="17" t="s">
        <v>2957</v>
      </c>
      <c r="F1612" s="19" t="s">
        <v>2962</v>
      </c>
      <c r="G1612" s="14" t="s">
        <v>2493</v>
      </c>
      <c r="H1612" s="14" t="s">
        <v>2494</v>
      </c>
      <c r="I1612" s="14" t="s">
        <v>33</v>
      </c>
      <c r="J1612" s="14" t="s">
        <v>96</v>
      </c>
      <c r="K1612" s="17" t="str">
        <f t="shared" si="56"/>
        <v>S75KA0569S22677961</v>
      </c>
      <c r="L1612" s="14"/>
      <c r="M1612" s="14" t="s">
        <v>2690</v>
      </c>
      <c r="N1612" s="14" t="s">
        <v>0</v>
      </c>
      <c r="O1612" s="14" t="s">
        <v>2808</v>
      </c>
      <c r="P1612" s="22">
        <v>1</v>
      </c>
      <c r="Q1612" s="21">
        <f t="shared" si="57"/>
        <v>181</v>
      </c>
      <c r="R1612" s="21">
        <v>181</v>
      </c>
      <c r="S1612" s="89"/>
    </row>
    <row r="1613" spans="1:19" s="5" customFormat="1" x14ac:dyDescent="0.2">
      <c r="A1613" s="14"/>
      <c r="B1613" s="15" t="s">
        <v>2932</v>
      </c>
      <c r="C1613" s="16" t="s">
        <v>2403</v>
      </c>
      <c r="D1613" s="14" t="s">
        <v>2402</v>
      </c>
      <c r="E1613" s="17" t="s">
        <v>2958</v>
      </c>
      <c r="F1613" s="19" t="s">
        <v>2962</v>
      </c>
      <c r="G1613" s="14" t="s">
        <v>2495</v>
      </c>
      <c r="H1613" s="14" t="s">
        <v>2496</v>
      </c>
      <c r="I1613" s="14" t="s">
        <v>18</v>
      </c>
      <c r="J1613" s="14" t="s">
        <v>96</v>
      </c>
      <c r="K1613" s="17" t="str">
        <f t="shared" si="56"/>
        <v>S75HA0682S15413900</v>
      </c>
      <c r="L1613" s="14"/>
      <c r="M1613" s="14" t="s">
        <v>2691</v>
      </c>
      <c r="N1613" s="14" t="s">
        <v>0</v>
      </c>
      <c r="O1613" s="14" t="s">
        <v>2809</v>
      </c>
      <c r="P1613" s="22">
        <v>1</v>
      </c>
      <c r="Q1613" s="21">
        <f t="shared" si="57"/>
        <v>165</v>
      </c>
      <c r="R1613" s="21">
        <v>165</v>
      </c>
      <c r="S1613" s="89"/>
    </row>
    <row r="1614" spans="1:19" s="5" customFormat="1" x14ac:dyDescent="0.2">
      <c r="A1614" s="14"/>
      <c r="B1614" s="15" t="s">
        <v>2932</v>
      </c>
      <c r="C1614" s="16" t="s">
        <v>2939</v>
      </c>
      <c r="D1614" s="14" t="s">
        <v>2402</v>
      </c>
      <c r="E1614" s="17" t="s">
        <v>2956</v>
      </c>
      <c r="F1614" s="19" t="s">
        <v>2962</v>
      </c>
      <c r="G1614" s="14" t="s">
        <v>2497</v>
      </c>
      <c r="H1614" s="14" t="s">
        <v>121</v>
      </c>
      <c r="I1614" s="14" t="s">
        <v>2635</v>
      </c>
      <c r="J1614" s="14" t="s">
        <v>2633</v>
      </c>
      <c r="K1614" s="17" t="str">
        <f t="shared" si="56"/>
        <v>S75FT0119S40320855</v>
      </c>
      <c r="L1614" s="14"/>
      <c r="M1614" s="14" t="s">
        <v>2692</v>
      </c>
      <c r="N1614" s="14" t="s">
        <v>16</v>
      </c>
      <c r="O1614" s="14" t="s">
        <v>2810</v>
      </c>
      <c r="P1614" s="22">
        <v>1</v>
      </c>
      <c r="Q1614" s="21">
        <f t="shared" si="57"/>
        <v>594</v>
      </c>
      <c r="R1614" s="21">
        <v>594</v>
      </c>
      <c r="S1614" s="89"/>
    </row>
    <row r="1615" spans="1:19" s="5" customFormat="1" x14ac:dyDescent="0.2">
      <c r="A1615" s="14"/>
      <c r="B1615" s="15" t="s">
        <v>2932</v>
      </c>
      <c r="C1615" s="16" t="s">
        <v>2407</v>
      </c>
      <c r="D1615" s="14" t="s">
        <v>2402</v>
      </c>
      <c r="E1615" s="17" t="s">
        <v>2407</v>
      </c>
      <c r="F1615" s="19" t="s">
        <v>2962</v>
      </c>
      <c r="G1615" s="14" t="s">
        <v>2498</v>
      </c>
      <c r="H1615" s="14" t="s">
        <v>2499</v>
      </c>
      <c r="I1615" s="14" t="s">
        <v>2636</v>
      </c>
      <c r="J1615" s="14" t="s">
        <v>2637</v>
      </c>
      <c r="K1615" s="17" t="str">
        <f t="shared" si="56"/>
        <v>S75CU0273S44613229</v>
      </c>
      <c r="L1615" s="14"/>
      <c r="M1615" s="14" t="s">
        <v>2693</v>
      </c>
      <c r="N1615" s="14" t="s">
        <v>12</v>
      </c>
      <c r="O1615" s="14" t="s">
        <v>2811</v>
      </c>
      <c r="P1615" s="22">
        <v>1</v>
      </c>
      <c r="Q1615" s="21">
        <f t="shared" si="57"/>
        <v>774</v>
      </c>
      <c r="R1615" s="21">
        <v>774</v>
      </c>
      <c r="S1615" s="89"/>
    </row>
    <row r="1616" spans="1:19" s="5" customFormat="1" x14ac:dyDescent="0.2">
      <c r="A1616" s="14"/>
      <c r="B1616" s="15" t="s">
        <v>2932</v>
      </c>
      <c r="C1616" s="16" t="s">
        <v>2407</v>
      </c>
      <c r="D1616" s="14" t="s">
        <v>2402</v>
      </c>
      <c r="E1616" s="17" t="s">
        <v>2407</v>
      </c>
      <c r="F1616" s="19" t="s">
        <v>2962</v>
      </c>
      <c r="G1616" s="14" t="s">
        <v>2500</v>
      </c>
      <c r="H1616" s="14" t="s">
        <v>2501</v>
      </c>
      <c r="I1616" s="14" t="s">
        <v>18</v>
      </c>
      <c r="J1616" s="14" t="s">
        <v>96</v>
      </c>
      <c r="K1616" s="17" t="str">
        <f t="shared" si="56"/>
        <v>S75CU0234S22438900</v>
      </c>
      <c r="L1616" s="14"/>
      <c r="M1616" s="14" t="s">
        <v>2694</v>
      </c>
      <c r="N1616" s="14" t="s">
        <v>20</v>
      </c>
      <c r="O1616" s="14" t="s">
        <v>2812</v>
      </c>
      <c r="P1616" s="22">
        <v>1</v>
      </c>
      <c r="Q1616" s="21">
        <f t="shared" si="57"/>
        <v>297</v>
      </c>
      <c r="R1616" s="21">
        <v>297</v>
      </c>
      <c r="S1616" s="89"/>
    </row>
    <row r="1617" spans="1:19" s="5" customFormat="1" x14ac:dyDescent="0.2">
      <c r="A1617" s="14"/>
      <c r="B1617" s="15" t="s">
        <v>2932</v>
      </c>
      <c r="C1617" s="16" t="s">
        <v>2407</v>
      </c>
      <c r="D1617" s="14" t="s">
        <v>2402</v>
      </c>
      <c r="E1617" s="17" t="s">
        <v>2407</v>
      </c>
      <c r="F1617" s="19" t="s">
        <v>2962</v>
      </c>
      <c r="G1617" s="14" t="s">
        <v>2500</v>
      </c>
      <c r="H1617" s="14" t="s">
        <v>2501</v>
      </c>
      <c r="I1617" s="14" t="s">
        <v>67</v>
      </c>
      <c r="J1617" s="14" t="s">
        <v>2614</v>
      </c>
      <c r="K1617" s="17" t="str">
        <f t="shared" si="56"/>
        <v>S75CU0234S22438101</v>
      </c>
      <c r="L1617" s="14"/>
      <c r="M1617" s="14" t="s">
        <v>2694</v>
      </c>
      <c r="N1617" s="14" t="s">
        <v>6</v>
      </c>
      <c r="O1617" s="14" t="s">
        <v>2813</v>
      </c>
      <c r="P1617" s="22">
        <v>1</v>
      </c>
      <c r="Q1617" s="21">
        <f t="shared" si="57"/>
        <v>297</v>
      </c>
      <c r="R1617" s="21">
        <v>297</v>
      </c>
      <c r="S1617" s="89"/>
    </row>
    <row r="1618" spans="1:19" s="5" customFormat="1" x14ac:dyDescent="0.2">
      <c r="A1618" s="94"/>
      <c r="B1618" s="15" t="s">
        <v>2932</v>
      </c>
      <c r="C1618" s="16" t="s">
        <v>2408</v>
      </c>
      <c r="D1618" s="14" t="s">
        <v>2402</v>
      </c>
      <c r="E1618" s="17" t="s">
        <v>2957</v>
      </c>
      <c r="F1618" s="19" t="s">
        <v>2962</v>
      </c>
      <c r="G1618" s="14" t="s">
        <v>2502</v>
      </c>
      <c r="H1618" s="14" t="s">
        <v>116</v>
      </c>
      <c r="I1618" s="14" t="s">
        <v>2638</v>
      </c>
      <c r="J1618" s="14" t="s">
        <v>10</v>
      </c>
      <c r="K1618" s="17" t="str">
        <f t="shared" si="56"/>
        <v>S73MA0367S22427913</v>
      </c>
      <c r="L1618" s="14"/>
      <c r="M1618" s="14" t="s">
        <v>2679</v>
      </c>
      <c r="N1618" s="14" t="s">
        <v>20</v>
      </c>
      <c r="O1618" s="14" t="s">
        <v>2814</v>
      </c>
      <c r="P1618" s="22">
        <v>9</v>
      </c>
      <c r="Q1618" s="21">
        <f t="shared" si="57"/>
        <v>106</v>
      </c>
      <c r="R1618" s="21">
        <v>954</v>
      </c>
      <c r="S1618" s="89"/>
    </row>
    <row r="1619" spans="1:19" s="5" customFormat="1" x14ac:dyDescent="0.2">
      <c r="A1619" s="95"/>
      <c r="B1619" s="15" t="s">
        <v>2932</v>
      </c>
      <c r="C1619" s="16" t="s">
        <v>2408</v>
      </c>
      <c r="D1619" s="14" t="s">
        <v>2402</v>
      </c>
      <c r="E1619" s="17" t="s">
        <v>2957</v>
      </c>
      <c r="F1619" s="19" t="s">
        <v>2962</v>
      </c>
      <c r="G1619" s="14" t="s">
        <v>2502</v>
      </c>
      <c r="H1619" s="14" t="s">
        <v>116</v>
      </c>
      <c r="I1619" s="14" t="s">
        <v>2638</v>
      </c>
      <c r="J1619" s="14" t="s">
        <v>10</v>
      </c>
      <c r="K1619" s="17" t="str">
        <f t="shared" si="56"/>
        <v>S73MA0367S22427913</v>
      </c>
      <c r="L1619" s="14"/>
      <c r="M1619" s="14" t="s">
        <v>2679</v>
      </c>
      <c r="N1619" s="14" t="s">
        <v>6</v>
      </c>
      <c r="O1619" s="14" t="s">
        <v>2815</v>
      </c>
      <c r="P1619" s="22">
        <v>6</v>
      </c>
      <c r="Q1619" s="21">
        <f t="shared" si="57"/>
        <v>106</v>
      </c>
      <c r="R1619" s="21">
        <v>636</v>
      </c>
      <c r="S1619" s="89"/>
    </row>
    <row r="1620" spans="1:19" s="5" customFormat="1" x14ac:dyDescent="0.2">
      <c r="A1620" s="95"/>
      <c r="B1620" s="15" t="s">
        <v>2932</v>
      </c>
      <c r="C1620" s="16" t="s">
        <v>2408</v>
      </c>
      <c r="D1620" s="14" t="s">
        <v>2402</v>
      </c>
      <c r="E1620" s="17" t="s">
        <v>2957</v>
      </c>
      <c r="F1620" s="19" t="s">
        <v>2962</v>
      </c>
      <c r="G1620" s="14" t="s">
        <v>2502</v>
      </c>
      <c r="H1620" s="14" t="s">
        <v>116</v>
      </c>
      <c r="I1620" s="14" t="s">
        <v>2638</v>
      </c>
      <c r="J1620" s="14" t="s">
        <v>10</v>
      </c>
      <c r="K1620" s="17" t="str">
        <f t="shared" si="56"/>
        <v>S73MA0367S22427913</v>
      </c>
      <c r="L1620" s="14"/>
      <c r="M1620" s="14" t="s">
        <v>2679</v>
      </c>
      <c r="N1620" s="14" t="s">
        <v>0</v>
      </c>
      <c r="O1620" s="14" t="s">
        <v>2816</v>
      </c>
      <c r="P1620" s="22">
        <v>6</v>
      </c>
      <c r="Q1620" s="21">
        <f t="shared" si="57"/>
        <v>106</v>
      </c>
      <c r="R1620" s="21">
        <v>636</v>
      </c>
      <c r="S1620" s="89"/>
    </row>
    <row r="1621" spans="1:19" s="5" customFormat="1" x14ac:dyDescent="0.2">
      <c r="A1621" s="97"/>
      <c r="B1621" s="15" t="s">
        <v>2932</v>
      </c>
      <c r="C1621" s="16" t="s">
        <v>2408</v>
      </c>
      <c r="D1621" s="14" t="s">
        <v>2402</v>
      </c>
      <c r="E1621" s="17" t="s">
        <v>2957</v>
      </c>
      <c r="F1621" s="19" t="s">
        <v>2962</v>
      </c>
      <c r="G1621" s="14" t="s">
        <v>2502</v>
      </c>
      <c r="H1621" s="14" t="s">
        <v>116</v>
      </c>
      <c r="I1621" s="14" t="s">
        <v>2638</v>
      </c>
      <c r="J1621" s="14" t="s">
        <v>10</v>
      </c>
      <c r="K1621" s="17" t="str">
        <f t="shared" si="56"/>
        <v>S73MA0367S22427913</v>
      </c>
      <c r="L1621" s="14"/>
      <c r="M1621" s="14" t="s">
        <v>2679</v>
      </c>
      <c r="N1621" s="14" t="s">
        <v>20</v>
      </c>
      <c r="O1621" s="14" t="s">
        <v>2814</v>
      </c>
      <c r="P1621" s="22">
        <v>1</v>
      </c>
      <c r="Q1621" s="21">
        <f t="shared" si="57"/>
        <v>106</v>
      </c>
      <c r="R1621" s="21">
        <v>106</v>
      </c>
      <c r="S1621" s="89"/>
    </row>
    <row r="1622" spans="1:19" s="5" customFormat="1" x14ac:dyDescent="0.2">
      <c r="A1622" s="14"/>
      <c r="B1622" s="15" t="s">
        <v>2932</v>
      </c>
      <c r="C1622" s="16" t="s">
        <v>2989</v>
      </c>
      <c r="D1622" s="14" t="s">
        <v>2402</v>
      </c>
      <c r="E1622" s="17" t="s">
        <v>2957</v>
      </c>
      <c r="F1622" s="19" t="s">
        <v>2962</v>
      </c>
      <c r="G1622" s="14" t="s">
        <v>2503</v>
      </c>
      <c r="H1622" s="14" t="s">
        <v>2504</v>
      </c>
      <c r="I1622" s="14" t="s">
        <v>18</v>
      </c>
      <c r="J1622" s="14" t="s">
        <v>10</v>
      </c>
      <c r="K1622" s="17" t="str">
        <f t="shared" si="56"/>
        <v>S73KA0345SX9823900</v>
      </c>
      <c r="L1622" s="14"/>
      <c r="M1622" s="14" t="s">
        <v>2695</v>
      </c>
      <c r="N1622" s="14" t="s">
        <v>16</v>
      </c>
      <c r="O1622" s="14" t="s">
        <v>2817</v>
      </c>
      <c r="P1622" s="22">
        <v>1</v>
      </c>
      <c r="Q1622" s="21">
        <f t="shared" si="57"/>
        <v>615</v>
      </c>
      <c r="R1622" s="21">
        <v>615</v>
      </c>
      <c r="S1622" s="89"/>
    </row>
    <row r="1623" spans="1:19" s="5" customFormat="1" x14ac:dyDescent="0.2">
      <c r="A1623" s="14"/>
      <c r="B1623" s="15" t="s">
        <v>2932</v>
      </c>
      <c r="C1623" s="16" t="s">
        <v>2990</v>
      </c>
      <c r="D1623" s="14" t="s">
        <v>2402</v>
      </c>
      <c r="E1623" s="17" t="s">
        <v>2957</v>
      </c>
      <c r="F1623" s="19" t="s">
        <v>2962</v>
      </c>
      <c r="G1623" s="14" t="s">
        <v>2505</v>
      </c>
      <c r="H1623" s="14" t="s">
        <v>105</v>
      </c>
      <c r="I1623" s="14" t="s">
        <v>27</v>
      </c>
      <c r="J1623" s="14" t="s">
        <v>2639</v>
      </c>
      <c r="K1623" s="17" t="str">
        <f t="shared" si="56"/>
        <v>S72MU0217S41794115</v>
      </c>
      <c r="L1623" s="14"/>
      <c r="M1623" s="14" t="s">
        <v>2679</v>
      </c>
      <c r="N1623" s="14" t="s">
        <v>13</v>
      </c>
      <c r="O1623" s="14" t="s">
        <v>2818</v>
      </c>
      <c r="P1623" s="22">
        <v>1</v>
      </c>
      <c r="Q1623" s="21">
        <f t="shared" si="57"/>
        <v>202</v>
      </c>
      <c r="R1623" s="21">
        <v>202</v>
      </c>
      <c r="S1623" s="89"/>
    </row>
    <row r="1624" spans="1:19" s="5" customFormat="1" x14ac:dyDescent="0.2">
      <c r="A1624" s="14"/>
      <c r="B1624" s="15" t="s">
        <v>2932</v>
      </c>
      <c r="C1624" s="16" t="s">
        <v>2408</v>
      </c>
      <c r="D1624" s="14" t="s">
        <v>2402</v>
      </c>
      <c r="E1624" s="17" t="s">
        <v>2957</v>
      </c>
      <c r="F1624" s="19" t="s">
        <v>2962</v>
      </c>
      <c r="G1624" s="14" t="s">
        <v>2506</v>
      </c>
      <c r="H1624" s="14" t="s">
        <v>2507</v>
      </c>
      <c r="I1624" s="14" t="s">
        <v>1</v>
      </c>
      <c r="J1624" s="14" t="s">
        <v>2612</v>
      </c>
      <c r="K1624" s="17" t="str">
        <f t="shared" si="56"/>
        <v>S72MA0508S15569100</v>
      </c>
      <c r="L1624" s="14"/>
      <c r="M1624" s="14" t="s">
        <v>2696</v>
      </c>
      <c r="N1624" s="14" t="s">
        <v>20</v>
      </c>
      <c r="O1624" s="14" t="s">
        <v>2819</v>
      </c>
      <c r="P1624" s="22">
        <v>1</v>
      </c>
      <c r="Q1624" s="21">
        <f t="shared" si="57"/>
        <v>382</v>
      </c>
      <c r="R1624" s="21">
        <v>382</v>
      </c>
      <c r="S1624" s="89"/>
    </row>
    <row r="1625" spans="1:19" s="5" customFormat="1" x14ac:dyDescent="0.2">
      <c r="A1625" s="14"/>
      <c r="B1625" s="15" t="s">
        <v>2932</v>
      </c>
      <c r="C1625" s="16" t="s">
        <v>2408</v>
      </c>
      <c r="D1625" s="14" t="s">
        <v>2402</v>
      </c>
      <c r="E1625" s="17" t="s">
        <v>2957</v>
      </c>
      <c r="F1625" s="19" t="s">
        <v>2962</v>
      </c>
      <c r="G1625" s="14" t="s">
        <v>2508</v>
      </c>
      <c r="H1625" s="14" t="s">
        <v>2509</v>
      </c>
      <c r="I1625" s="14" t="s">
        <v>75</v>
      </c>
      <c r="J1625" s="14" t="s">
        <v>2622</v>
      </c>
      <c r="K1625" s="17" t="str">
        <f t="shared" si="56"/>
        <v>S72MA0494S30144470</v>
      </c>
      <c r="L1625" s="14"/>
      <c r="M1625" s="14" t="s">
        <v>2681</v>
      </c>
      <c r="N1625" s="14" t="s">
        <v>13</v>
      </c>
      <c r="O1625" s="14" t="s">
        <v>2820</v>
      </c>
      <c r="P1625" s="22">
        <v>1</v>
      </c>
      <c r="Q1625" s="21">
        <f t="shared" si="57"/>
        <v>149</v>
      </c>
      <c r="R1625" s="21">
        <v>149</v>
      </c>
      <c r="S1625" s="89"/>
    </row>
    <row r="1626" spans="1:19" s="5" customFormat="1" x14ac:dyDescent="0.2">
      <c r="A1626" s="14"/>
      <c r="B1626" s="15" t="s">
        <v>2932</v>
      </c>
      <c r="C1626" s="16" t="s">
        <v>2407</v>
      </c>
      <c r="D1626" s="14" t="s">
        <v>2402</v>
      </c>
      <c r="E1626" s="17" t="s">
        <v>2407</v>
      </c>
      <c r="F1626" s="19" t="s">
        <v>2962</v>
      </c>
      <c r="G1626" s="14" t="s">
        <v>2510</v>
      </c>
      <c r="H1626" s="14" t="s">
        <v>2507</v>
      </c>
      <c r="I1626" s="14" t="s">
        <v>2640</v>
      </c>
      <c r="J1626" s="14" t="s">
        <v>2641</v>
      </c>
      <c r="K1626" s="17" t="str">
        <f t="shared" si="56"/>
        <v>S72CU0267S15569253</v>
      </c>
      <c r="L1626" s="14"/>
      <c r="M1626" s="14" t="s">
        <v>2696</v>
      </c>
      <c r="N1626" s="14" t="s">
        <v>20</v>
      </c>
      <c r="O1626" s="14" t="s">
        <v>2821</v>
      </c>
      <c r="P1626" s="22">
        <v>1</v>
      </c>
      <c r="Q1626" s="21">
        <f t="shared" si="57"/>
        <v>774</v>
      </c>
      <c r="R1626" s="21">
        <v>774</v>
      </c>
      <c r="S1626" s="89"/>
    </row>
    <row r="1627" spans="1:19" s="5" customFormat="1" x14ac:dyDescent="0.2">
      <c r="A1627" s="14"/>
      <c r="B1627" s="15" t="s">
        <v>2932</v>
      </c>
      <c r="C1627" s="16" t="s">
        <v>2407</v>
      </c>
      <c r="D1627" s="14" t="s">
        <v>2402</v>
      </c>
      <c r="E1627" s="17" t="s">
        <v>2407</v>
      </c>
      <c r="F1627" s="19" t="s">
        <v>2962</v>
      </c>
      <c r="G1627" s="14" t="s">
        <v>2511</v>
      </c>
      <c r="H1627" s="14" t="s">
        <v>2507</v>
      </c>
      <c r="I1627" s="14" t="s">
        <v>1</v>
      </c>
      <c r="J1627" s="14" t="s">
        <v>2612</v>
      </c>
      <c r="K1627" s="17" t="str">
        <f t="shared" si="56"/>
        <v>S72CU0266S15569100</v>
      </c>
      <c r="L1627" s="14"/>
      <c r="M1627" s="14" t="s">
        <v>2696</v>
      </c>
      <c r="N1627" s="14" t="s">
        <v>20</v>
      </c>
      <c r="O1627" s="14" t="s">
        <v>2822</v>
      </c>
      <c r="P1627" s="22">
        <v>1</v>
      </c>
      <c r="Q1627" s="21">
        <f t="shared" si="57"/>
        <v>509</v>
      </c>
      <c r="R1627" s="21">
        <v>509</v>
      </c>
      <c r="S1627" s="89"/>
    </row>
    <row r="1628" spans="1:19" s="5" customFormat="1" x14ac:dyDescent="0.2">
      <c r="A1628" s="14"/>
      <c r="B1628" s="15" t="s">
        <v>2932</v>
      </c>
      <c r="C1628" s="16" t="s">
        <v>2407</v>
      </c>
      <c r="D1628" s="14" t="s">
        <v>2402</v>
      </c>
      <c r="E1628" s="17" t="s">
        <v>2407</v>
      </c>
      <c r="F1628" s="19" t="s">
        <v>2962</v>
      </c>
      <c r="G1628" s="14" t="s">
        <v>2512</v>
      </c>
      <c r="H1628" s="14" t="s">
        <v>2513</v>
      </c>
      <c r="I1628" s="14" t="s">
        <v>2642</v>
      </c>
      <c r="J1628" s="14" t="s">
        <v>2643</v>
      </c>
      <c r="K1628" s="17" t="str">
        <f t="shared" si="56"/>
        <v>S72CU0222S15570638</v>
      </c>
      <c r="L1628" s="14"/>
      <c r="M1628" s="14" t="s">
        <v>2697</v>
      </c>
      <c r="N1628" s="14" t="s">
        <v>20</v>
      </c>
      <c r="O1628" s="14" t="s">
        <v>2823</v>
      </c>
      <c r="P1628" s="22">
        <v>1</v>
      </c>
      <c r="Q1628" s="21">
        <f t="shared" si="57"/>
        <v>435</v>
      </c>
      <c r="R1628" s="21">
        <v>435</v>
      </c>
      <c r="S1628" s="89"/>
    </row>
    <row r="1629" spans="1:19" s="5" customFormat="1" x14ac:dyDescent="0.2">
      <c r="A1629" s="14"/>
      <c r="B1629" s="15" t="s">
        <v>2932</v>
      </c>
      <c r="C1629" s="16" t="s">
        <v>2407</v>
      </c>
      <c r="D1629" s="14" t="s">
        <v>2402</v>
      </c>
      <c r="E1629" s="17" t="s">
        <v>2407</v>
      </c>
      <c r="F1629" s="19" t="s">
        <v>2962</v>
      </c>
      <c r="G1629" s="14" t="s">
        <v>2514</v>
      </c>
      <c r="H1629" s="14" t="s">
        <v>2513</v>
      </c>
      <c r="I1629" s="14" t="s">
        <v>2642</v>
      </c>
      <c r="J1629" s="14" t="s">
        <v>2643</v>
      </c>
      <c r="K1629" s="17" t="str">
        <f t="shared" si="56"/>
        <v>S72CU0221S15570638</v>
      </c>
      <c r="L1629" s="14"/>
      <c r="M1629" s="14" t="s">
        <v>2697</v>
      </c>
      <c r="N1629" s="14" t="s">
        <v>20</v>
      </c>
      <c r="O1629" s="14" t="s">
        <v>2824</v>
      </c>
      <c r="P1629" s="22">
        <v>1</v>
      </c>
      <c r="Q1629" s="21">
        <f t="shared" si="57"/>
        <v>350</v>
      </c>
      <c r="R1629" s="21">
        <v>350</v>
      </c>
      <c r="S1629" s="89"/>
    </row>
    <row r="1630" spans="1:19" s="5" customFormat="1" x14ac:dyDescent="0.2">
      <c r="A1630" s="14"/>
      <c r="B1630" s="15" t="s">
        <v>2932</v>
      </c>
      <c r="C1630" s="16" t="s">
        <v>2407</v>
      </c>
      <c r="D1630" s="14" t="s">
        <v>2402</v>
      </c>
      <c r="E1630" s="17" t="s">
        <v>2407</v>
      </c>
      <c r="F1630" s="19" t="s">
        <v>2962</v>
      </c>
      <c r="G1630" s="14" t="s">
        <v>2515</v>
      </c>
      <c r="H1630" s="14" t="s">
        <v>2513</v>
      </c>
      <c r="I1630" s="14" t="s">
        <v>2644</v>
      </c>
      <c r="J1630" s="14" t="s">
        <v>2622</v>
      </c>
      <c r="K1630" s="17" t="str">
        <f t="shared" si="56"/>
        <v>S72CU0220S15570518</v>
      </c>
      <c r="L1630" s="14"/>
      <c r="M1630" s="14" t="s">
        <v>2697</v>
      </c>
      <c r="N1630" s="14" t="s">
        <v>20</v>
      </c>
      <c r="O1630" s="14" t="s">
        <v>2825</v>
      </c>
      <c r="P1630" s="22">
        <v>1</v>
      </c>
      <c r="Q1630" s="21">
        <f t="shared" si="57"/>
        <v>393</v>
      </c>
      <c r="R1630" s="21">
        <v>393</v>
      </c>
      <c r="S1630" s="89"/>
    </row>
    <row r="1631" spans="1:19" s="5" customFormat="1" x14ac:dyDescent="0.2">
      <c r="A1631" s="14"/>
      <c r="B1631" s="15" t="s">
        <v>2932</v>
      </c>
      <c r="C1631" s="16" t="s">
        <v>2405</v>
      </c>
      <c r="D1631" s="14" t="s">
        <v>2402</v>
      </c>
      <c r="E1631" s="17" t="s">
        <v>2956</v>
      </c>
      <c r="F1631" s="19" t="s">
        <v>2962</v>
      </c>
      <c r="G1631" s="14" t="s">
        <v>2516</v>
      </c>
      <c r="H1631" s="14" t="s">
        <v>2509</v>
      </c>
      <c r="I1631" s="14" t="s">
        <v>75</v>
      </c>
      <c r="J1631" s="14" t="s">
        <v>2622</v>
      </c>
      <c r="K1631" s="17" t="str">
        <f t="shared" si="56"/>
        <v>S72AM0450S30144470</v>
      </c>
      <c r="L1631" s="14"/>
      <c r="M1631" s="14" t="s">
        <v>2681</v>
      </c>
      <c r="N1631" s="14" t="s">
        <v>16</v>
      </c>
      <c r="O1631" s="14" t="s">
        <v>2826</v>
      </c>
      <c r="P1631" s="22">
        <v>1</v>
      </c>
      <c r="Q1631" s="21">
        <f t="shared" si="57"/>
        <v>181</v>
      </c>
      <c r="R1631" s="21">
        <v>181</v>
      </c>
      <c r="S1631" s="89"/>
    </row>
    <row r="1632" spans="1:19" s="5" customFormat="1" x14ac:dyDescent="0.2">
      <c r="A1632" s="14"/>
      <c r="B1632" s="15" t="s">
        <v>2932</v>
      </c>
      <c r="C1632" s="16" t="s">
        <v>2945</v>
      </c>
      <c r="D1632" s="14" t="s">
        <v>691</v>
      </c>
      <c r="E1632" s="14" t="s">
        <v>691</v>
      </c>
      <c r="F1632" s="19" t="s">
        <v>2962</v>
      </c>
      <c r="G1632" s="14" t="s">
        <v>2517</v>
      </c>
      <c r="H1632" s="14" t="s">
        <v>2518</v>
      </c>
      <c r="I1632" s="14" t="s">
        <v>2645</v>
      </c>
      <c r="J1632" s="14" t="s">
        <v>10</v>
      </c>
      <c r="K1632" s="17" t="str">
        <f t="shared" si="56"/>
        <v>S83QI0002S99999002</v>
      </c>
      <c r="L1632" s="14"/>
      <c r="M1632" s="14" t="s">
        <v>10</v>
      </c>
      <c r="N1632" s="14" t="s">
        <v>0</v>
      </c>
      <c r="O1632" s="14" t="s">
        <v>2827</v>
      </c>
      <c r="P1632" s="22">
        <v>1</v>
      </c>
      <c r="Q1632" s="21">
        <f t="shared" si="57"/>
        <v>76</v>
      </c>
      <c r="R1632" s="21">
        <v>76</v>
      </c>
      <c r="S1632" s="89"/>
    </row>
    <row r="1633" spans="1:19" s="5" customFormat="1" x14ac:dyDescent="0.2">
      <c r="A1633" s="14"/>
      <c r="B1633" s="15" t="s">
        <v>2932</v>
      </c>
      <c r="C1633" s="16" t="s">
        <v>2934</v>
      </c>
      <c r="D1633" s="14" t="s">
        <v>691</v>
      </c>
      <c r="E1633" s="14" t="s">
        <v>691</v>
      </c>
      <c r="F1633" s="19" t="s">
        <v>2962</v>
      </c>
      <c r="G1633" s="14" t="s">
        <v>2519</v>
      </c>
      <c r="H1633" s="14" t="s">
        <v>2520</v>
      </c>
      <c r="I1633" s="14" t="s">
        <v>2646</v>
      </c>
      <c r="J1633" s="14" t="s">
        <v>10</v>
      </c>
      <c r="K1633" s="17" t="str">
        <f t="shared" si="56"/>
        <v>S83PN3001SJP159SS167047</v>
      </c>
      <c r="L1633" s="14"/>
      <c r="M1633" s="14" t="s">
        <v>10</v>
      </c>
      <c r="N1633" s="14" t="s">
        <v>2722</v>
      </c>
      <c r="O1633" s="14" t="s">
        <v>2828</v>
      </c>
      <c r="P1633" s="22">
        <v>1</v>
      </c>
      <c r="Q1633" s="21">
        <f t="shared" si="57"/>
        <v>138</v>
      </c>
      <c r="R1633" s="21">
        <v>138</v>
      </c>
      <c r="S1633" s="89"/>
    </row>
    <row r="1634" spans="1:19" s="5" customFormat="1" x14ac:dyDescent="0.2">
      <c r="A1634" s="14"/>
      <c r="B1634" s="15" t="s">
        <v>2932</v>
      </c>
      <c r="C1634" s="16" t="s">
        <v>65</v>
      </c>
      <c r="D1634" s="15" t="s">
        <v>2402</v>
      </c>
      <c r="E1634" s="16" t="s">
        <v>2958</v>
      </c>
      <c r="F1634" s="32" t="s">
        <v>2961</v>
      </c>
      <c r="G1634" s="15" t="s">
        <v>2521</v>
      </c>
      <c r="H1634" s="15" t="s">
        <v>120</v>
      </c>
      <c r="I1634" s="15" t="s">
        <v>2647</v>
      </c>
      <c r="J1634" s="15" t="s">
        <v>2648</v>
      </c>
      <c r="K1634" s="16" t="str">
        <f t="shared" si="56"/>
        <v>S74GU0042S25030857</v>
      </c>
      <c r="L1634" s="15"/>
      <c r="M1634" s="15" t="s">
        <v>2679</v>
      </c>
      <c r="N1634" s="15" t="s">
        <v>5</v>
      </c>
      <c r="O1634" s="15" t="s">
        <v>2829</v>
      </c>
      <c r="P1634" s="66">
        <v>1</v>
      </c>
      <c r="Q1634" s="34">
        <f t="shared" si="57"/>
        <v>122</v>
      </c>
      <c r="R1634" s="34">
        <v>122</v>
      </c>
      <c r="S1634" s="90" t="s">
        <v>3004</v>
      </c>
    </row>
    <row r="1635" spans="1:19" s="5" customFormat="1" x14ac:dyDescent="0.2">
      <c r="A1635" s="14"/>
      <c r="B1635" s="15" t="s">
        <v>2932</v>
      </c>
      <c r="C1635" s="58" t="s">
        <v>2709</v>
      </c>
      <c r="D1635" s="48" t="s">
        <v>691</v>
      </c>
      <c r="E1635" s="48" t="s">
        <v>691</v>
      </c>
      <c r="F1635" s="62" t="s">
        <v>2962</v>
      </c>
      <c r="G1635" s="48" t="s">
        <v>2522</v>
      </c>
      <c r="H1635" s="48" t="s">
        <v>2424</v>
      </c>
      <c r="I1635" s="48" t="s">
        <v>2609</v>
      </c>
      <c r="J1635" s="48" t="s">
        <v>10</v>
      </c>
      <c r="K1635" s="59" t="str">
        <f t="shared" si="56"/>
        <v>S73SA0036S21710090</v>
      </c>
      <c r="L1635" s="48"/>
      <c r="M1635" s="48" t="s">
        <v>2677</v>
      </c>
      <c r="N1635" s="48" t="s">
        <v>6</v>
      </c>
      <c r="O1635" s="48" t="s">
        <v>2830</v>
      </c>
      <c r="P1635" s="65">
        <v>2</v>
      </c>
      <c r="Q1635" s="64">
        <f t="shared" si="57"/>
        <v>106</v>
      </c>
      <c r="R1635" s="64">
        <v>212</v>
      </c>
      <c r="S1635" s="93"/>
    </row>
    <row r="1636" spans="1:19" s="5" customFormat="1" x14ac:dyDescent="0.2">
      <c r="A1636" s="14"/>
      <c r="B1636" s="15" t="s">
        <v>2932</v>
      </c>
      <c r="C1636" s="16" t="s">
        <v>2938</v>
      </c>
      <c r="D1636" s="14" t="s">
        <v>691</v>
      </c>
      <c r="E1636" s="14" t="s">
        <v>691</v>
      </c>
      <c r="F1636" s="19" t="s">
        <v>2962</v>
      </c>
      <c r="G1636" s="14" t="s">
        <v>2523</v>
      </c>
      <c r="H1636" s="14" t="s">
        <v>2524</v>
      </c>
      <c r="I1636" s="14" t="s">
        <v>2649</v>
      </c>
      <c r="J1636" s="14" t="s">
        <v>10</v>
      </c>
      <c r="K1636" s="17" t="str">
        <f t="shared" si="56"/>
        <v>S73SD0032S21860001</v>
      </c>
      <c r="L1636" s="14"/>
      <c r="M1636" s="14" t="s">
        <v>2698</v>
      </c>
      <c r="N1636" s="14" t="s">
        <v>6</v>
      </c>
      <c r="O1636" s="14" t="s">
        <v>2831</v>
      </c>
      <c r="P1636" s="22">
        <v>1</v>
      </c>
      <c r="Q1636" s="21">
        <f t="shared" si="57"/>
        <v>223</v>
      </c>
      <c r="R1636" s="21">
        <v>223</v>
      </c>
      <c r="S1636" s="89"/>
    </row>
    <row r="1637" spans="1:19" s="5" customFormat="1" x14ac:dyDescent="0.2">
      <c r="A1637" s="14"/>
      <c r="B1637" s="15" t="s">
        <v>2932</v>
      </c>
      <c r="C1637" s="16" t="s">
        <v>637</v>
      </c>
      <c r="D1637" s="14" t="s">
        <v>691</v>
      </c>
      <c r="E1637" s="14" t="s">
        <v>691</v>
      </c>
      <c r="F1637" s="19" t="s">
        <v>2962</v>
      </c>
      <c r="G1637" s="14" t="s">
        <v>2525</v>
      </c>
      <c r="H1637" s="14" t="s">
        <v>2526</v>
      </c>
      <c r="I1637" s="14" t="s">
        <v>2649</v>
      </c>
      <c r="J1637" s="14" t="s">
        <v>10</v>
      </c>
      <c r="K1637" s="17" t="str">
        <f t="shared" si="56"/>
        <v>S73UY0168S07105001</v>
      </c>
      <c r="L1637" s="14"/>
      <c r="M1637" s="14" t="s">
        <v>2687</v>
      </c>
      <c r="N1637" s="14" t="s">
        <v>2722</v>
      </c>
      <c r="O1637" s="14" t="s">
        <v>2832</v>
      </c>
      <c r="P1637" s="22">
        <v>1</v>
      </c>
      <c r="Q1637" s="21">
        <f t="shared" si="57"/>
        <v>186</v>
      </c>
      <c r="R1637" s="21">
        <v>186</v>
      </c>
      <c r="S1637" s="89"/>
    </row>
    <row r="1638" spans="1:19" s="5" customFormat="1" x14ac:dyDescent="0.2">
      <c r="A1638" s="14"/>
      <c r="B1638" s="15" t="s">
        <v>2932</v>
      </c>
      <c r="C1638" s="16" t="s">
        <v>637</v>
      </c>
      <c r="D1638" s="14" t="s">
        <v>691</v>
      </c>
      <c r="E1638" s="14" t="s">
        <v>691</v>
      </c>
      <c r="F1638" s="19" t="s">
        <v>2962</v>
      </c>
      <c r="G1638" s="14" t="s">
        <v>2527</v>
      </c>
      <c r="H1638" s="14" t="s">
        <v>2528</v>
      </c>
      <c r="I1638" s="14" t="s">
        <v>2650</v>
      </c>
      <c r="J1638" s="14" t="s">
        <v>10</v>
      </c>
      <c r="K1638" s="17" t="str">
        <f t="shared" si="56"/>
        <v>S83AR2007SJP540FW15M728</v>
      </c>
      <c r="L1638" s="14"/>
      <c r="M1638" s="14" t="s">
        <v>10</v>
      </c>
      <c r="N1638" s="14" t="s">
        <v>6</v>
      </c>
      <c r="O1638" s="14" t="s">
        <v>2833</v>
      </c>
      <c r="P1638" s="22">
        <v>1</v>
      </c>
      <c r="Q1638" s="21">
        <f t="shared" si="57"/>
        <v>361</v>
      </c>
      <c r="R1638" s="21">
        <v>361</v>
      </c>
      <c r="S1638" s="89"/>
    </row>
    <row r="1639" spans="1:19" s="5" customFormat="1" x14ac:dyDescent="0.2">
      <c r="A1639" s="14"/>
      <c r="B1639" s="15" t="s">
        <v>2932</v>
      </c>
      <c r="C1639" s="16" t="s">
        <v>637</v>
      </c>
      <c r="D1639" s="14" t="s">
        <v>691</v>
      </c>
      <c r="E1639" s="14" t="s">
        <v>691</v>
      </c>
      <c r="F1639" s="19" t="s">
        <v>2962</v>
      </c>
      <c r="G1639" s="14" t="s">
        <v>2529</v>
      </c>
      <c r="H1639" s="14" t="s">
        <v>2530</v>
      </c>
      <c r="I1639" s="14" t="s">
        <v>2651</v>
      </c>
      <c r="J1639" s="14" t="s">
        <v>10</v>
      </c>
      <c r="K1639" s="17" t="str">
        <f t="shared" si="56"/>
        <v>S83AR5001SJP102FW155092</v>
      </c>
      <c r="L1639" s="14"/>
      <c r="M1639" s="14" t="s">
        <v>10</v>
      </c>
      <c r="N1639" s="14" t="s">
        <v>0</v>
      </c>
      <c r="O1639" s="14" t="s">
        <v>2834</v>
      </c>
      <c r="P1639" s="22">
        <v>1</v>
      </c>
      <c r="Q1639" s="21">
        <f t="shared" si="57"/>
        <v>83</v>
      </c>
      <c r="R1639" s="21">
        <v>83</v>
      </c>
      <c r="S1639" s="89"/>
    </row>
    <row r="1640" spans="1:19" s="5" customFormat="1" x14ac:dyDescent="0.2">
      <c r="A1640" s="14"/>
      <c r="B1640" s="15" t="s">
        <v>2932</v>
      </c>
      <c r="C1640" s="16" t="s">
        <v>637</v>
      </c>
      <c r="D1640" s="14" t="s">
        <v>691</v>
      </c>
      <c r="E1640" s="14" t="s">
        <v>691</v>
      </c>
      <c r="F1640" s="19" t="s">
        <v>2962</v>
      </c>
      <c r="G1640" s="14" t="s">
        <v>2529</v>
      </c>
      <c r="H1640" s="14" t="s">
        <v>2530</v>
      </c>
      <c r="I1640" s="14" t="s">
        <v>2651</v>
      </c>
      <c r="J1640" s="14" t="s">
        <v>10</v>
      </c>
      <c r="K1640" s="17" t="str">
        <f t="shared" si="56"/>
        <v>S83AR5001SJP102FW155092</v>
      </c>
      <c r="L1640" s="14"/>
      <c r="M1640" s="14" t="s">
        <v>10</v>
      </c>
      <c r="N1640" s="14" t="s">
        <v>6</v>
      </c>
      <c r="O1640" s="14" t="s">
        <v>2835</v>
      </c>
      <c r="P1640" s="22">
        <v>1</v>
      </c>
      <c r="Q1640" s="21">
        <f t="shared" si="57"/>
        <v>83</v>
      </c>
      <c r="R1640" s="21">
        <v>83</v>
      </c>
      <c r="S1640" s="89"/>
    </row>
    <row r="1641" spans="1:19" s="5" customFormat="1" x14ac:dyDescent="0.2">
      <c r="A1641" s="14"/>
      <c r="B1641" s="15" t="s">
        <v>2932</v>
      </c>
      <c r="C1641" s="16" t="s">
        <v>2713</v>
      </c>
      <c r="D1641" s="14" t="s">
        <v>691</v>
      </c>
      <c r="E1641" s="14" t="s">
        <v>691</v>
      </c>
      <c r="F1641" s="19" t="s">
        <v>2962</v>
      </c>
      <c r="G1641" s="14" t="s">
        <v>2531</v>
      </c>
      <c r="H1641" s="14" t="s">
        <v>2528</v>
      </c>
      <c r="I1641" s="14" t="s">
        <v>2625</v>
      </c>
      <c r="J1641" s="14" t="s">
        <v>10</v>
      </c>
      <c r="K1641" s="17" t="str">
        <f t="shared" si="56"/>
        <v>S83ER2001SJP540FW15M037</v>
      </c>
      <c r="L1641" s="14"/>
      <c r="M1641" s="14" t="s">
        <v>10</v>
      </c>
      <c r="N1641" s="14" t="s">
        <v>2722</v>
      </c>
      <c r="O1641" s="14" t="s">
        <v>2836</v>
      </c>
      <c r="P1641" s="22">
        <v>1</v>
      </c>
      <c r="Q1641" s="21">
        <f t="shared" si="57"/>
        <v>140</v>
      </c>
      <c r="R1641" s="21">
        <v>140</v>
      </c>
      <c r="S1641" s="89"/>
    </row>
    <row r="1642" spans="1:19" s="5" customFormat="1" x14ac:dyDescent="0.2">
      <c r="A1642" s="14"/>
      <c r="B1642" s="15" t="s">
        <v>2932</v>
      </c>
      <c r="C1642" s="16" t="s">
        <v>2713</v>
      </c>
      <c r="D1642" s="14" t="s">
        <v>691</v>
      </c>
      <c r="E1642" s="14" t="s">
        <v>691</v>
      </c>
      <c r="F1642" s="19" t="s">
        <v>2962</v>
      </c>
      <c r="G1642" s="14" t="s">
        <v>2532</v>
      </c>
      <c r="H1642" s="14" t="s">
        <v>2533</v>
      </c>
      <c r="I1642" s="14" t="s">
        <v>2628</v>
      </c>
      <c r="J1642" s="14" t="s">
        <v>10</v>
      </c>
      <c r="K1642" s="17" t="str">
        <f t="shared" si="56"/>
        <v>S83ER2002SJP344FW154066</v>
      </c>
      <c r="L1642" s="14"/>
      <c r="M1642" s="14" t="s">
        <v>10</v>
      </c>
      <c r="N1642" s="14" t="s">
        <v>2722</v>
      </c>
      <c r="O1642" s="14" t="s">
        <v>2837</v>
      </c>
      <c r="P1642" s="22">
        <v>1</v>
      </c>
      <c r="Q1642" s="21">
        <f t="shared" si="57"/>
        <v>81</v>
      </c>
      <c r="R1642" s="21">
        <v>81</v>
      </c>
      <c r="S1642" s="89"/>
    </row>
    <row r="1643" spans="1:19" s="5" customFormat="1" x14ac:dyDescent="0.2">
      <c r="A1643" s="14"/>
      <c r="B1643" s="15" t="s">
        <v>2932</v>
      </c>
      <c r="C1643" s="16" t="s">
        <v>2407</v>
      </c>
      <c r="D1643" s="14" t="s">
        <v>2402</v>
      </c>
      <c r="E1643" s="17" t="s">
        <v>2407</v>
      </c>
      <c r="F1643" s="19" t="s">
        <v>2962</v>
      </c>
      <c r="G1643" s="14" t="s">
        <v>2534</v>
      </c>
      <c r="H1643" s="14" t="s">
        <v>2535</v>
      </c>
      <c r="I1643" s="14" t="s">
        <v>38</v>
      </c>
      <c r="J1643" s="14" t="s">
        <v>2652</v>
      </c>
      <c r="K1643" s="17" t="str">
        <f t="shared" si="56"/>
        <v>S72CU0181S44470001S</v>
      </c>
      <c r="L1643" s="14"/>
      <c r="M1643" s="14" t="s">
        <v>2678</v>
      </c>
      <c r="N1643" s="14" t="s">
        <v>16</v>
      </c>
      <c r="O1643" s="14" t="s">
        <v>2838</v>
      </c>
      <c r="P1643" s="22">
        <v>1</v>
      </c>
      <c r="Q1643" s="21">
        <f t="shared" si="57"/>
        <v>636</v>
      </c>
      <c r="R1643" s="21">
        <v>636</v>
      </c>
      <c r="S1643" s="89"/>
    </row>
    <row r="1644" spans="1:19" s="5" customFormat="1" x14ac:dyDescent="0.2">
      <c r="A1644" s="14"/>
      <c r="B1644" s="15" t="s">
        <v>2932</v>
      </c>
      <c r="C1644" s="16" t="s">
        <v>2405</v>
      </c>
      <c r="D1644" s="14" t="s">
        <v>2402</v>
      </c>
      <c r="E1644" s="17" t="s">
        <v>2956</v>
      </c>
      <c r="F1644" s="19" t="s">
        <v>2962</v>
      </c>
      <c r="G1644" s="14" t="s">
        <v>2536</v>
      </c>
      <c r="H1644" s="14" t="s">
        <v>2537</v>
      </c>
      <c r="I1644" s="14" t="s">
        <v>33</v>
      </c>
      <c r="J1644" s="14" t="s">
        <v>10</v>
      </c>
      <c r="K1644" s="17" t="str">
        <f t="shared" si="56"/>
        <v>S73AA0198SX9528961</v>
      </c>
      <c r="L1644" s="14"/>
      <c r="M1644" s="14" t="s">
        <v>2699</v>
      </c>
      <c r="N1644" s="14" t="s">
        <v>16</v>
      </c>
      <c r="O1644" s="14" t="s">
        <v>2839</v>
      </c>
      <c r="P1644" s="22">
        <v>1</v>
      </c>
      <c r="Q1644" s="21">
        <f t="shared" si="57"/>
        <v>9010</v>
      </c>
      <c r="R1644" s="21">
        <v>9010</v>
      </c>
      <c r="S1644" s="89"/>
    </row>
    <row r="1645" spans="1:19" s="5" customFormat="1" x14ac:dyDescent="0.2">
      <c r="A1645" s="14"/>
      <c r="B1645" s="15" t="s">
        <v>2932</v>
      </c>
      <c r="C1645" s="16" t="s">
        <v>2407</v>
      </c>
      <c r="D1645" s="14" t="s">
        <v>2402</v>
      </c>
      <c r="E1645" s="17" t="s">
        <v>2407</v>
      </c>
      <c r="F1645" s="19" t="s">
        <v>2962</v>
      </c>
      <c r="G1645" s="14" t="s">
        <v>2538</v>
      </c>
      <c r="H1645" s="14" t="s">
        <v>2539</v>
      </c>
      <c r="I1645" s="14" t="s">
        <v>18</v>
      </c>
      <c r="J1645" s="14" t="s">
        <v>10</v>
      </c>
      <c r="K1645" s="17" t="str">
        <f t="shared" si="56"/>
        <v>S75CU0114S41936900</v>
      </c>
      <c r="L1645" s="14"/>
      <c r="M1645" s="14" t="s">
        <v>2700</v>
      </c>
      <c r="N1645" s="14" t="s">
        <v>12</v>
      </c>
      <c r="O1645" s="14" t="s">
        <v>2840</v>
      </c>
      <c r="P1645" s="22">
        <v>1</v>
      </c>
      <c r="Q1645" s="21">
        <f t="shared" si="57"/>
        <v>933</v>
      </c>
      <c r="R1645" s="21">
        <v>933</v>
      </c>
      <c r="S1645" s="89"/>
    </row>
    <row r="1646" spans="1:19" s="5" customFormat="1" x14ac:dyDescent="0.2">
      <c r="A1646" s="14"/>
      <c r="B1646" s="15" t="s">
        <v>2932</v>
      </c>
      <c r="C1646" s="16" t="s">
        <v>2941</v>
      </c>
      <c r="D1646" s="14" t="s">
        <v>691</v>
      </c>
      <c r="E1646" s="14" t="s">
        <v>691</v>
      </c>
      <c r="F1646" s="32" t="s">
        <v>2961</v>
      </c>
      <c r="G1646" s="14" t="s">
        <v>2540</v>
      </c>
      <c r="H1646" s="14" t="s">
        <v>2541</v>
      </c>
      <c r="I1646" s="14" t="s">
        <v>2628</v>
      </c>
      <c r="J1646" s="14" t="s">
        <v>10</v>
      </c>
      <c r="K1646" s="17" t="str">
        <f t="shared" si="56"/>
        <v>S82CC4003SJP409FW154066</v>
      </c>
      <c r="L1646" s="14"/>
      <c r="M1646" s="14" t="s">
        <v>10</v>
      </c>
      <c r="N1646" s="14" t="s">
        <v>2722</v>
      </c>
      <c r="O1646" s="14" t="s">
        <v>2841</v>
      </c>
      <c r="P1646" s="22">
        <v>1</v>
      </c>
      <c r="Q1646" s="21">
        <f t="shared" si="57"/>
        <v>83</v>
      </c>
      <c r="R1646" s="21">
        <v>83</v>
      </c>
      <c r="S1646" s="89">
        <v>1</v>
      </c>
    </row>
    <row r="1647" spans="1:19" s="5" customFormat="1" x14ac:dyDescent="0.2">
      <c r="A1647" s="14"/>
      <c r="B1647" s="15" t="s">
        <v>2932</v>
      </c>
      <c r="C1647" s="16" t="s">
        <v>2941</v>
      </c>
      <c r="D1647" s="14" t="s">
        <v>691</v>
      </c>
      <c r="E1647" s="14" t="s">
        <v>691</v>
      </c>
      <c r="F1647" s="32" t="s">
        <v>2961</v>
      </c>
      <c r="G1647" s="14" t="s">
        <v>2542</v>
      </c>
      <c r="H1647" s="14" t="s">
        <v>2543</v>
      </c>
      <c r="I1647" s="14" t="s">
        <v>2653</v>
      </c>
      <c r="J1647" s="14" t="s">
        <v>10</v>
      </c>
      <c r="K1647" s="17" t="str">
        <f t="shared" si="56"/>
        <v>S82LG4002SJP286FW158062</v>
      </c>
      <c r="L1647" s="14"/>
      <c r="M1647" s="14" t="s">
        <v>10</v>
      </c>
      <c r="N1647" s="14" t="s">
        <v>2722</v>
      </c>
      <c r="O1647" s="14" t="s">
        <v>2842</v>
      </c>
      <c r="P1647" s="22">
        <v>1</v>
      </c>
      <c r="Q1647" s="21">
        <f t="shared" si="57"/>
        <v>126</v>
      </c>
      <c r="R1647" s="21">
        <v>126</v>
      </c>
      <c r="S1647" s="89">
        <v>1</v>
      </c>
    </row>
    <row r="1648" spans="1:19" s="5" customFormat="1" x14ac:dyDescent="0.2">
      <c r="A1648" s="14"/>
      <c r="B1648" s="15" t="s">
        <v>2932</v>
      </c>
      <c r="C1648" s="16" t="s">
        <v>2715</v>
      </c>
      <c r="D1648" s="14" t="s">
        <v>691</v>
      </c>
      <c r="E1648" s="14" t="s">
        <v>691</v>
      </c>
      <c r="F1648" s="32" t="s">
        <v>2961</v>
      </c>
      <c r="G1648" s="14" t="s">
        <v>2544</v>
      </c>
      <c r="H1648" s="14" t="s">
        <v>2545</v>
      </c>
      <c r="I1648" s="14" t="s">
        <v>2654</v>
      </c>
      <c r="J1648" s="14" t="s">
        <v>10</v>
      </c>
      <c r="K1648" s="17" t="str">
        <f t="shared" si="56"/>
        <v>S82DF4002SJP172FW156051</v>
      </c>
      <c r="L1648" s="14"/>
      <c r="M1648" s="14" t="s">
        <v>10</v>
      </c>
      <c r="N1648" s="14" t="s">
        <v>2722</v>
      </c>
      <c r="O1648" s="14" t="s">
        <v>2843</v>
      </c>
      <c r="P1648" s="22">
        <v>1</v>
      </c>
      <c r="Q1648" s="21">
        <f t="shared" si="57"/>
        <v>204</v>
      </c>
      <c r="R1648" s="21">
        <v>204</v>
      </c>
      <c r="S1648" s="89">
        <v>1</v>
      </c>
    </row>
    <row r="1649" spans="1:19" s="5" customFormat="1" x14ac:dyDescent="0.2">
      <c r="A1649" s="14"/>
      <c r="B1649" s="15" t="s">
        <v>2932</v>
      </c>
      <c r="C1649" s="16" t="s">
        <v>2916</v>
      </c>
      <c r="D1649" s="14" t="s">
        <v>691</v>
      </c>
      <c r="E1649" s="14" t="s">
        <v>691</v>
      </c>
      <c r="F1649" s="32" t="s">
        <v>2961</v>
      </c>
      <c r="G1649" s="14" t="s">
        <v>2546</v>
      </c>
      <c r="H1649" s="14" t="s">
        <v>2547</v>
      </c>
      <c r="I1649" s="14" t="s">
        <v>2655</v>
      </c>
      <c r="J1649" s="14" t="s">
        <v>10</v>
      </c>
      <c r="K1649" s="17" t="str">
        <f t="shared" si="56"/>
        <v>S82WA1006SJP354FW158068</v>
      </c>
      <c r="L1649" s="14"/>
      <c r="M1649" s="14" t="s">
        <v>10</v>
      </c>
      <c r="N1649" s="14" t="s">
        <v>2722</v>
      </c>
      <c r="O1649" s="14" t="s">
        <v>2844</v>
      </c>
      <c r="P1649" s="22">
        <v>2</v>
      </c>
      <c r="Q1649" s="21">
        <f t="shared" si="57"/>
        <v>94</v>
      </c>
      <c r="R1649" s="21">
        <v>188</v>
      </c>
      <c r="S1649" s="89">
        <v>1</v>
      </c>
    </row>
    <row r="1650" spans="1:19" s="5" customFormat="1" x14ac:dyDescent="0.2">
      <c r="A1650" s="14"/>
      <c r="B1650" s="15" t="s">
        <v>2932</v>
      </c>
      <c r="C1650" s="16" t="s">
        <v>2405</v>
      </c>
      <c r="D1650" s="14" t="s">
        <v>2402</v>
      </c>
      <c r="E1650" s="17" t="s">
        <v>2956</v>
      </c>
      <c r="F1650" s="32" t="s">
        <v>2961</v>
      </c>
      <c r="G1650" s="14" t="s">
        <v>2548</v>
      </c>
      <c r="H1650" s="14" t="s">
        <v>2549</v>
      </c>
      <c r="I1650" s="14" t="s">
        <v>33</v>
      </c>
      <c r="J1650" s="14" t="s">
        <v>96</v>
      </c>
      <c r="K1650" s="17" t="str">
        <f t="shared" si="56"/>
        <v>S71AM0616S43300961</v>
      </c>
      <c r="L1650" s="14"/>
      <c r="M1650" s="14" t="s">
        <v>2701</v>
      </c>
      <c r="N1650" s="14" t="s">
        <v>21</v>
      </c>
      <c r="O1650" s="14" t="s">
        <v>2845</v>
      </c>
      <c r="P1650" s="22">
        <v>1</v>
      </c>
      <c r="Q1650" s="21">
        <f t="shared" si="57"/>
        <v>838</v>
      </c>
      <c r="R1650" s="21">
        <v>838</v>
      </c>
      <c r="S1650" s="89">
        <v>14</v>
      </c>
    </row>
    <row r="1651" spans="1:19" s="5" customFormat="1" ht="30" customHeight="1" x14ac:dyDescent="0.2">
      <c r="A1651" s="94"/>
      <c r="B1651" s="15" t="s">
        <v>2932</v>
      </c>
      <c r="C1651" s="16" t="s">
        <v>3</v>
      </c>
      <c r="D1651" s="14" t="s">
        <v>2402</v>
      </c>
      <c r="E1651" s="17" t="s">
        <v>2958</v>
      </c>
      <c r="F1651" s="32" t="s">
        <v>2961</v>
      </c>
      <c r="G1651" s="14" t="s">
        <v>2550</v>
      </c>
      <c r="H1651" s="14" t="s">
        <v>117</v>
      </c>
      <c r="I1651" s="14" t="s">
        <v>1</v>
      </c>
      <c r="J1651" s="14" t="s">
        <v>2612</v>
      </c>
      <c r="K1651" s="17" t="str">
        <f t="shared" si="56"/>
        <v>S71GD0263S22507100</v>
      </c>
      <c r="L1651" s="14"/>
      <c r="M1651" s="14" t="s">
        <v>2679</v>
      </c>
      <c r="N1651" s="14" t="s">
        <v>6</v>
      </c>
      <c r="O1651" s="14" t="s">
        <v>2846</v>
      </c>
      <c r="P1651" s="22">
        <v>1</v>
      </c>
      <c r="Q1651" s="21">
        <f t="shared" si="57"/>
        <v>69</v>
      </c>
      <c r="R1651" s="21">
        <v>69</v>
      </c>
      <c r="S1651" s="90" t="s">
        <v>3004</v>
      </c>
    </row>
    <row r="1652" spans="1:19" s="5" customFormat="1" ht="27.95" customHeight="1" x14ac:dyDescent="0.2">
      <c r="A1652" s="97"/>
      <c r="B1652" s="15" t="s">
        <v>2932</v>
      </c>
      <c r="C1652" s="16" t="s">
        <v>3</v>
      </c>
      <c r="D1652" s="14" t="s">
        <v>2402</v>
      </c>
      <c r="E1652" s="17" t="s">
        <v>2958</v>
      </c>
      <c r="F1652" s="32" t="s">
        <v>2961</v>
      </c>
      <c r="G1652" s="14" t="s">
        <v>2550</v>
      </c>
      <c r="H1652" s="14" t="s">
        <v>117</v>
      </c>
      <c r="I1652" s="14" t="s">
        <v>2635</v>
      </c>
      <c r="J1652" s="14" t="s">
        <v>2634</v>
      </c>
      <c r="K1652" s="17" t="str">
        <f t="shared" ref="K1652:K1715" si="58">G1652&amp;H1652&amp;I1652</f>
        <v>S71GD0263S22507855</v>
      </c>
      <c r="L1652" s="14"/>
      <c r="M1652" s="14" t="s">
        <v>2679</v>
      </c>
      <c r="N1652" s="14" t="s">
        <v>6</v>
      </c>
      <c r="O1652" s="14" t="s">
        <v>2847</v>
      </c>
      <c r="P1652" s="22">
        <v>1</v>
      </c>
      <c r="Q1652" s="21">
        <f t="shared" ref="Q1652:Q1715" si="59">R1652/P1652</f>
        <v>69</v>
      </c>
      <c r="R1652" s="21">
        <v>69</v>
      </c>
      <c r="S1652" s="90" t="s">
        <v>3004</v>
      </c>
    </row>
    <row r="1653" spans="1:19" s="5" customFormat="1" x14ac:dyDescent="0.2">
      <c r="A1653" s="94"/>
      <c r="B1653" s="15" t="s">
        <v>2932</v>
      </c>
      <c r="C1653" s="16" t="s">
        <v>3</v>
      </c>
      <c r="D1653" s="14" t="s">
        <v>2402</v>
      </c>
      <c r="E1653" s="17" t="s">
        <v>2958</v>
      </c>
      <c r="F1653" s="32" t="s">
        <v>2961</v>
      </c>
      <c r="G1653" s="14" t="s">
        <v>2551</v>
      </c>
      <c r="H1653" s="14" t="s">
        <v>178</v>
      </c>
      <c r="I1653" s="14" t="s">
        <v>2656</v>
      </c>
      <c r="J1653" s="14" t="s">
        <v>2657</v>
      </c>
      <c r="K1653" s="17" t="str">
        <f t="shared" si="58"/>
        <v>S71GD0264S22620510</v>
      </c>
      <c r="L1653" s="14"/>
      <c r="M1653" s="14" t="s">
        <v>2702</v>
      </c>
      <c r="N1653" s="14" t="s">
        <v>0</v>
      </c>
      <c r="O1653" s="14" t="s">
        <v>2848</v>
      </c>
      <c r="P1653" s="22">
        <v>4</v>
      </c>
      <c r="Q1653" s="21">
        <f t="shared" si="59"/>
        <v>91</v>
      </c>
      <c r="R1653" s="21">
        <v>364</v>
      </c>
      <c r="S1653" s="90" t="s">
        <v>3004</v>
      </c>
    </row>
    <row r="1654" spans="1:19" s="5" customFormat="1" x14ac:dyDescent="0.2">
      <c r="A1654" s="95"/>
      <c r="B1654" s="15" t="s">
        <v>2932</v>
      </c>
      <c r="C1654" s="16" t="s">
        <v>3</v>
      </c>
      <c r="D1654" s="14" t="s">
        <v>2402</v>
      </c>
      <c r="E1654" s="17" t="s">
        <v>2958</v>
      </c>
      <c r="F1654" s="32" t="s">
        <v>2961</v>
      </c>
      <c r="G1654" s="14" t="s">
        <v>2551</v>
      </c>
      <c r="H1654" s="14" t="s">
        <v>178</v>
      </c>
      <c r="I1654" s="14" t="s">
        <v>2656</v>
      </c>
      <c r="J1654" s="14" t="s">
        <v>2657</v>
      </c>
      <c r="K1654" s="17" t="str">
        <f t="shared" si="58"/>
        <v>S71GD0264S22620510</v>
      </c>
      <c r="L1654" s="14"/>
      <c r="M1654" s="14" t="s">
        <v>2702</v>
      </c>
      <c r="N1654" s="14" t="s">
        <v>6</v>
      </c>
      <c r="O1654" s="14" t="s">
        <v>2849</v>
      </c>
      <c r="P1654" s="22">
        <v>4</v>
      </c>
      <c r="Q1654" s="21">
        <f t="shared" si="59"/>
        <v>91</v>
      </c>
      <c r="R1654" s="21">
        <v>364</v>
      </c>
      <c r="S1654" s="90" t="s">
        <v>3004</v>
      </c>
    </row>
    <row r="1655" spans="1:19" s="5" customFormat="1" x14ac:dyDescent="0.2">
      <c r="A1655" s="95"/>
      <c r="B1655" s="15" t="s">
        <v>2932</v>
      </c>
      <c r="C1655" s="16" t="s">
        <v>3</v>
      </c>
      <c r="D1655" s="14" t="s">
        <v>2402</v>
      </c>
      <c r="E1655" s="17" t="s">
        <v>2958</v>
      </c>
      <c r="F1655" s="32" t="s">
        <v>2961</v>
      </c>
      <c r="G1655" s="14" t="s">
        <v>2551</v>
      </c>
      <c r="H1655" s="14" t="s">
        <v>178</v>
      </c>
      <c r="I1655" s="14" t="s">
        <v>2656</v>
      </c>
      <c r="J1655" s="14" t="s">
        <v>2657</v>
      </c>
      <c r="K1655" s="17" t="str">
        <f t="shared" si="58"/>
        <v>S71GD0264S22620510</v>
      </c>
      <c r="L1655" s="14"/>
      <c r="M1655" s="14" t="s">
        <v>2702</v>
      </c>
      <c r="N1655" s="14" t="s">
        <v>7</v>
      </c>
      <c r="O1655" s="14" t="s">
        <v>2850</v>
      </c>
      <c r="P1655" s="22">
        <v>12</v>
      </c>
      <c r="Q1655" s="21">
        <f t="shared" si="59"/>
        <v>91</v>
      </c>
      <c r="R1655" s="21">
        <v>1092</v>
      </c>
      <c r="S1655" s="90" t="s">
        <v>3004</v>
      </c>
    </row>
    <row r="1656" spans="1:19" s="5" customFormat="1" x14ac:dyDescent="0.2">
      <c r="A1656" s="95"/>
      <c r="B1656" s="15" t="s">
        <v>2932</v>
      </c>
      <c r="C1656" s="16" t="s">
        <v>3</v>
      </c>
      <c r="D1656" s="14" t="s">
        <v>2402</v>
      </c>
      <c r="E1656" s="17" t="s">
        <v>2958</v>
      </c>
      <c r="F1656" s="32" t="s">
        <v>2961</v>
      </c>
      <c r="G1656" s="14" t="s">
        <v>2551</v>
      </c>
      <c r="H1656" s="14" t="s">
        <v>178</v>
      </c>
      <c r="I1656" s="14" t="s">
        <v>2656</v>
      </c>
      <c r="J1656" s="14" t="s">
        <v>2657</v>
      </c>
      <c r="K1656" s="17" t="str">
        <f t="shared" si="58"/>
        <v>S71GD0264S22620510</v>
      </c>
      <c r="L1656" s="14"/>
      <c r="M1656" s="14" t="s">
        <v>2702</v>
      </c>
      <c r="N1656" s="14" t="s">
        <v>8</v>
      </c>
      <c r="O1656" s="14" t="s">
        <v>2851</v>
      </c>
      <c r="P1656" s="22">
        <v>4</v>
      </c>
      <c r="Q1656" s="21">
        <f t="shared" si="59"/>
        <v>91</v>
      </c>
      <c r="R1656" s="21">
        <v>364</v>
      </c>
      <c r="S1656" s="90" t="s">
        <v>3004</v>
      </c>
    </row>
    <row r="1657" spans="1:19" s="5" customFormat="1" x14ac:dyDescent="0.2">
      <c r="A1657" s="95"/>
      <c r="B1657" s="15" t="s">
        <v>2932</v>
      </c>
      <c r="C1657" s="16" t="s">
        <v>3</v>
      </c>
      <c r="D1657" s="14" t="s">
        <v>2402</v>
      </c>
      <c r="E1657" s="17" t="s">
        <v>2958</v>
      </c>
      <c r="F1657" s="32" t="s">
        <v>2961</v>
      </c>
      <c r="G1657" s="14" t="s">
        <v>2551</v>
      </c>
      <c r="H1657" s="14" t="s">
        <v>178</v>
      </c>
      <c r="I1657" s="14" t="s">
        <v>2656</v>
      </c>
      <c r="J1657" s="14" t="s">
        <v>2657</v>
      </c>
      <c r="K1657" s="17" t="str">
        <f t="shared" si="58"/>
        <v>S71GD0264S22620510</v>
      </c>
      <c r="L1657" s="14"/>
      <c r="M1657" s="14" t="s">
        <v>2702</v>
      </c>
      <c r="N1657" s="14" t="s">
        <v>0</v>
      </c>
      <c r="O1657" s="14" t="s">
        <v>2848</v>
      </c>
      <c r="P1657" s="22">
        <v>15</v>
      </c>
      <c r="Q1657" s="21">
        <f t="shared" si="59"/>
        <v>91</v>
      </c>
      <c r="R1657" s="21">
        <v>1365</v>
      </c>
      <c r="S1657" s="90" t="s">
        <v>3004</v>
      </c>
    </row>
    <row r="1658" spans="1:19" s="5" customFormat="1" x14ac:dyDescent="0.2">
      <c r="A1658" s="95"/>
      <c r="B1658" s="15" t="s">
        <v>2932</v>
      </c>
      <c r="C1658" s="16" t="s">
        <v>3</v>
      </c>
      <c r="D1658" s="14" t="s">
        <v>2402</v>
      </c>
      <c r="E1658" s="17" t="s">
        <v>2958</v>
      </c>
      <c r="F1658" s="32" t="s">
        <v>2961</v>
      </c>
      <c r="G1658" s="14" t="s">
        <v>2551</v>
      </c>
      <c r="H1658" s="14" t="s">
        <v>178</v>
      </c>
      <c r="I1658" s="14" t="s">
        <v>2656</v>
      </c>
      <c r="J1658" s="14" t="s">
        <v>2657</v>
      </c>
      <c r="K1658" s="17" t="str">
        <f t="shared" si="58"/>
        <v>S71GD0264S22620510</v>
      </c>
      <c r="L1658" s="14"/>
      <c r="M1658" s="14" t="s">
        <v>2702</v>
      </c>
      <c r="N1658" s="14" t="s">
        <v>5</v>
      </c>
      <c r="O1658" s="14" t="s">
        <v>2852</v>
      </c>
      <c r="P1658" s="22">
        <v>12</v>
      </c>
      <c r="Q1658" s="21">
        <f t="shared" si="59"/>
        <v>91</v>
      </c>
      <c r="R1658" s="21">
        <v>1092</v>
      </c>
      <c r="S1658" s="90" t="s">
        <v>3004</v>
      </c>
    </row>
    <row r="1659" spans="1:19" s="5" customFormat="1" x14ac:dyDescent="0.2">
      <c r="A1659" s="95"/>
      <c r="B1659" s="15" t="s">
        <v>2932</v>
      </c>
      <c r="C1659" s="16" t="s">
        <v>3</v>
      </c>
      <c r="D1659" s="14" t="s">
        <v>2402</v>
      </c>
      <c r="E1659" s="17" t="s">
        <v>2958</v>
      </c>
      <c r="F1659" s="32" t="s">
        <v>2961</v>
      </c>
      <c r="G1659" s="14" t="s">
        <v>2551</v>
      </c>
      <c r="H1659" s="14" t="s">
        <v>178</v>
      </c>
      <c r="I1659" s="14" t="s">
        <v>2656</v>
      </c>
      <c r="J1659" s="14" t="s">
        <v>2657</v>
      </c>
      <c r="K1659" s="17" t="str">
        <f t="shared" si="58"/>
        <v>S71GD0264S22620510</v>
      </c>
      <c r="L1659" s="14"/>
      <c r="M1659" s="14" t="s">
        <v>2702</v>
      </c>
      <c r="N1659" s="14" t="s">
        <v>6</v>
      </c>
      <c r="O1659" s="14" t="s">
        <v>2849</v>
      </c>
      <c r="P1659" s="22">
        <v>18</v>
      </c>
      <c r="Q1659" s="21">
        <f t="shared" si="59"/>
        <v>91</v>
      </c>
      <c r="R1659" s="21">
        <v>1638</v>
      </c>
      <c r="S1659" s="90" t="s">
        <v>3004</v>
      </c>
    </row>
    <row r="1660" spans="1:19" s="5" customFormat="1" x14ac:dyDescent="0.2">
      <c r="A1660" s="95"/>
      <c r="B1660" s="15" t="s">
        <v>2932</v>
      </c>
      <c r="C1660" s="16" t="s">
        <v>3</v>
      </c>
      <c r="D1660" s="14" t="s">
        <v>2402</v>
      </c>
      <c r="E1660" s="17" t="s">
        <v>2958</v>
      </c>
      <c r="F1660" s="32" t="s">
        <v>2961</v>
      </c>
      <c r="G1660" s="14" t="s">
        <v>2551</v>
      </c>
      <c r="H1660" s="14" t="s">
        <v>178</v>
      </c>
      <c r="I1660" s="14" t="s">
        <v>2656</v>
      </c>
      <c r="J1660" s="14" t="s">
        <v>2657</v>
      </c>
      <c r="K1660" s="17" t="str">
        <f t="shared" si="58"/>
        <v>S71GD0264S22620510</v>
      </c>
      <c r="L1660" s="14"/>
      <c r="M1660" s="14" t="s">
        <v>2702</v>
      </c>
      <c r="N1660" s="14" t="s">
        <v>7</v>
      </c>
      <c r="O1660" s="14" t="s">
        <v>2850</v>
      </c>
      <c r="P1660" s="22">
        <v>1</v>
      </c>
      <c r="Q1660" s="21">
        <f t="shared" si="59"/>
        <v>91</v>
      </c>
      <c r="R1660" s="21">
        <v>91</v>
      </c>
      <c r="S1660" s="90" t="s">
        <v>3004</v>
      </c>
    </row>
    <row r="1661" spans="1:19" s="5" customFormat="1" x14ac:dyDescent="0.2">
      <c r="A1661" s="95"/>
      <c r="B1661" s="15" t="s">
        <v>2932</v>
      </c>
      <c r="C1661" s="16" t="s">
        <v>3</v>
      </c>
      <c r="D1661" s="14" t="s">
        <v>2402</v>
      </c>
      <c r="E1661" s="17" t="s">
        <v>2958</v>
      </c>
      <c r="F1661" s="32" t="s">
        <v>2961</v>
      </c>
      <c r="G1661" s="14" t="s">
        <v>2551</v>
      </c>
      <c r="H1661" s="14" t="s">
        <v>178</v>
      </c>
      <c r="I1661" s="14" t="s">
        <v>2656</v>
      </c>
      <c r="J1661" s="14" t="s">
        <v>2657</v>
      </c>
      <c r="K1661" s="17" t="str">
        <f t="shared" si="58"/>
        <v>S71GD0264S22620510</v>
      </c>
      <c r="L1661" s="14"/>
      <c r="M1661" s="14" t="s">
        <v>2702</v>
      </c>
      <c r="N1661" s="14" t="s">
        <v>8</v>
      </c>
      <c r="O1661" s="14" t="s">
        <v>2851</v>
      </c>
      <c r="P1661" s="22">
        <v>2</v>
      </c>
      <c r="Q1661" s="21">
        <f t="shared" si="59"/>
        <v>91</v>
      </c>
      <c r="R1661" s="21">
        <v>182</v>
      </c>
      <c r="S1661" s="90" t="s">
        <v>3004</v>
      </c>
    </row>
    <row r="1662" spans="1:19" s="5" customFormat="1" x14ac:dyDescent="0.2">
      <c r="A1662" s="97"/>
      <c r="B1662" s="15" t="s">
        <v>2932</v>
      </c>
      <c r="C1662" s="16" t="s">
        <v>3</v>
      </c>
      <c r="D1662" s="14" t="s">
        <v>2402</v>
      </c>
      <c r="E1662" s="17" t="s">
        <v>2958</v>
      </c>
      <c r="F1662" s="32" t="s">
        <v>2961</v>
      </c>
      <c r="G1662" s="14" t="s">
        <v>2551</v>
      </c>
      <c r="H1662" s="14" t="s">
        <v>178</v>
      </c>
      <c r="I1662" s="14" t="s">
        <v>2656</v>
      </c>
      <c r="J1662" s="14" t="s">
        <v>2657</v>
      </c>
      <c r="K1662" s="17" t="str">
        <f t="shared" si="58"/>
        <v>S71GD0264S22620510</v>
      </c>
      <c r="L1662" s="14"/>
      <c r="M1662" s="14" t="s">
        <v>2702</v>
      </c>
      <c r="N1662" s="14" t="s">
        <v>20</v>
      </c>
      <c r="O1662" s="14" t="s">
        <v>2853</v>
      </c>
      <c r="P1662" s="22">
        <v>1</v>
      </c>
      <c r="Q1662" s="21">
        <f t="shared" si="59"/>
        <v>91</v>
      </c>
      <c r="R1662" s="21">
        <v>91</v>
      </c>
      <c r="S1662" s="90" t="s">
        <v>3004</v>
      </c>
    </row>
    <row r="1663" spans="1:19" s="5" customFormat="1" x14ac:dyDescent="0.2">
      <c r="A1663" s="94"/>
      <c r="B1663" s="15" t="s">
        <v>2932</v>
      </c>
      <c r="C1663" s="16" t="s">
        <v>3</v>
      </c>
      <c r="D1663" s="14" t="s">
        <v>2402</v>
      </c>
      <c r="E1663" s="17" t="s">
        <v>2958</v>
      </c>
      <c r="F1663" s="32" t="s">
        <v>2961</v>
      </c>
      <c r="G1663" s="14" t="s">
        <v>2551</v>
      </c>
      <c r="H1663" s="14" t="s">
        <v>178</v>
      </c>
      <c r="I1663" s="14" t="s">
        <v>2658</v>
      </c>
      <c r="J1663" s="14" t="s">
        <v>10</v>
      </c>
      <c r="K1663" s="17" t="str">
        <f t="shared" si="58"/>
        <v>S71GD0264S22620854</v>
      </c>
      <c r="L1663" s="14"/>
      <c r="M1663" s="14" t="s">
        <v>2702</v>
      </c>
      <c r="N1663" s="14" t="s">
        <v>5</v>
      </c>
      <c r="O1663" s="14" t="s">
        <v>2854</v>
      </c>
      <c r="P1663" s="22">
        <v>5</v>
      </c>
      <c r="Q1663" s="21">
        <f t="shared" si="59"/>
        <v>91</v>
      </c>
      <c r="R1663" s="21">
        <v>455</v>
      </c>
      <c r="S1663" s="90" t="s">
        <v>3004</v>
      </c>
    </row>
    <row r="1664" spans="1:19" s="5" customFormat="1" x14ac:dyDescent="0.2">
      <c r="A1664" s="95"/>
      <c r="B1664" s="15" t="s">
        <v>2932</v>
      </c>
      <c r="C1664" s="16" t="s">
        <v>3</v>
      </c>
      <c r="D1664" s="14" t="s">
        <v>2402</v>
      </c>
      <c r="E1664" s="17" t="s">
        <v>2958</v>
      </c>
      <c r="F1664" s="32" t="s">
        <v>2961</v>
      </c>
      <c r="G1664" s="14" t="s">
        <v>2551</v>
      </c>
      <c r="H1664" s="14" t="s">
        <v>178</v>
      </c>
      <c r="I1664" s="14" t="s">
        <v>2658</v>
      </c>
      <c r="J1664" s="14" t="s">
        <v>10</v>
      </c>
      <c r="K1664" s="17" t="str">
        <f t="shared" si="58"/>
        <v>S71GD0264S22620854</v>
      </c>
      <c r="L1664" s="14"/>
      <c r="M1664" s="14" t="s">
        <v>2702</v>
      </c>
      <c r="N1664" s="14" t="s">
        <v>0</v>
      </c>
      <c r="O1664" s="14" t="s">
        <v>2855</v>
      </c>
      <c r="P1664" s="22">
        <v>4</v>
      </c>
      <c r="Q1664" s="21">
        <f t="shared" si="59"/>
        <v>91</v>
      </c>
      <c r="R1664" s="21">
        <v>364</v>
      </c>
      <c r="S1664" s="90" t="s">
        <v>3004</v>
      </c>
    </row>
    <row r="1665" spans="1:19" s="5" customFormat="1" x14ac:dyDescent="0.2">
      <c r="A1665" s="95"/>
      <c r="B1665" s="15" t="s">
        <v>2932</v>
      </c>
      <c r="C1665" s="16" t="s">
        <v>3</v>
      </c>
      <c r="D1665" s="14" t="s">
        <v>2402</v>
      </c>
      <c r="E1665" s="17" t="s">
        <v>2958</v>
      </c>
      <c r="F1665" s="32" t="s">
        <v>2961</v>
      </c>
      <c r="G1665" s="14" t="s">
        <v>2551</v>
      </c>
      <c r="H1665" s="14" t="s">
        <v>178</v>
      </c>
      <c r="I1665" s="14" t="s">
        <v>2658</v>
      </c>
      <c r="J1665" s="14" t="s">
        <v>10</v>
      </c>
      <c r="K1665" s="17" t="str">
        <f t="shared" si="58"/>
        <v>S71GD0264S22620854</v>
      </c>
      <c r="L1665" s="14"/>
      <c r="M1665" s="14" t="s">
        <v>2702</v>
      </c>
      <c r="N1665" s="14" t="s">
        <v>6</v>
      </c>
      <c r="O1665" s="14" t="s">
        <v>2856</v>
      </c>
      <c r="P1665" s="22">
        <v>1</v>
      </c>
      <c r="Q1665" s="21">
        <f t="shared" si="59"/>
        <v>91</v>
      </c>
      <c r="R1665" s="21">
        <v>91</v>
      </c>
      <c r="S1665" s="90" t="s">
        <v>3004</v>
      </c>
    </row>
    <row r="1666" spans="1:19" s="5" customFormat="1" x14ac:dyDescent="0.2">
      <c r="A1666" s="95"/>
      <c r="B1666" s="15" t="s">
        <v>2932</v>
      </c>
      <c r="C1666" s="16" t="s">
        <v>3</v>
      </c>
      <c r="D1666" s="14" t="s">
        <v>2402</v>
      </c>
      <c r="E1666" s="17" t="s">
        <v>2958</v>
      </c>
      <c r="F1666" s="32" t="s">
        <v>2961</v>
      </c>
      <c r="G1666" s="14" t="s">
        <v>2551</v>
      </c>
      <c r="H1666" s="14" t="s">
        <v>178</v>
      </c>
      <c r="I1666" s="14" t="s">
        <v>2658</v>
      </c>
      <c r="J1666" s="14" t="s">
        <v>10</v>
      </c>
      <c r="K1666" s="17" t="str">
        <f t="shared" si="58"/>
        <v>S71GD0264S22620854</v>
      </c>
      <c r="L1666" s="14"/>
      <c r="M1666" s="14" t="s">
        <v>2702</v>
      </c>
      <c r="N1666" s="14" t="s">
        <v>7</v>
      </c>
      <c r="O1666" s="14" t="s">
        <v>2857</v>
      </c>
      <c r="P1666" s="22">
        <v>5</v>
      </c>
      <c r="Q1666" s="21">
        <f t="shared" si="59"/>
        <v>91</v>
      </c>
      <c r="R1666" s="21">
        <v>455</v>
      </c>
      <c r="S1666" s="90" t="s">
        <v>3004</v>
      </c>
    </row>
    <row r="1667" spans="1:19" s="5" customFormat="1" x14ac:dyDescent="0.2">
      <c r="A1667" s="95"/>
      <c r="B1667" s="15" t="s">
        <v>2932</v>
      </c>
      <c r="C1667" s="16" t="s">
        <v>3</v>
      </c>
      <c r="D1667" s="14" t="s">
        <v>2402</v>
      </c>
      <c r="E1667" s="17" t="s">
        <v>2958</v>
      </c>
      <c r="F1667" s="32" t="s">
        <v>2961</v>
      </c>
      <c r="G1667" s="14" t="s">
        <v>2551</v>
      </c>
      <c r="H1667" s="14" t="s">
        <v>178</v>
      </c>
      <c r="I1667" s="14" t="s">
        <v>2658</v>
      </c>
      <c r="J1667" s="14" t="s">
        <v>10</v>
      </c>
      <c r="K1667" s="17" t="str">
        <f t="shared" si="58"/>
        <v>S71GD0264S22620854</v>
      </c>
      <c r="L1667" s="14"/>
      <c r="M1667" s="14" t="s">
        <v>2702</v>
      </c>
      <c r="N1667" s="14" t="s">
        <v>8</v>
      </c>
      <c r="O1667" s="14" t="s">
        <v>2858</v>
      </c>
      <c r="P1667" s="22">
        <v>1</v>
      </c>
      <c r="Q1667" s="21">
        <f t="shared" si="59"/>
        <v>91</v>
      </c>
      <c r="R1667" s="21">
        <v>91</v>
      </c>
      <c r="S1667" s="90" t="s">
        <v>3004</v>
      </c>
    </row>
    <row r="1668" spans="1:19" s="5" customFormat="1" x14ac:dyDescent="0.2">
      <c r="A1668" s="95"/>
      <c r="B1668" s="15" t="s">
        <v>2932</v>
      </c>
      <c r="C1668" s="16" t="s">
        <v>3</v>
      </c>
      <c r="D1668" s="14" t="s">
        <v>2402</v>
      </c>
      <c r="E1668" s="17" t="s">
        <v>2958</v>
      </c>
      <c r="F1668" s="32" t="s">
        <v>2961</v>
      </c>
      <c r="G1668" s="14" t="s">
        <v>2551</v>
      </c>
      <c r="H1668" s="14" t="s">
        <v>178</v>
      </c>
      <c r="I1668" s="14" t="s">
        <v>2658</v>
      </c>
      <c r="J1668" s="14" t="s">
        <v>10</v>
      </c>
      <c r="K1668" s="17" t="str">
        <f t="shared" si="58"/>
        <v>S71GD0264S22620854</v>
      </c>
      <c r="L1668" s="14"/>
      <c r="M1668" s="14" t="s">
        <v>2702</v>
      </c>
      <c r="N1668" s="14" t="s">
        <v>5</v>
      </c>
      <c r="O1668" s="14" t="s">
        <v>2854</v>
      </c>
      <c r="P1668" s="22">
        <v>1</v>
      </c>
      <c r="Q1668" s="21">
        <f t="shared" si="59"/>
        <v>91</v>
      </c>
      <c r="R1668" s="21">
        <v>91</v>
      </c>
      <c r="S1668" s="90" t="s">
        <v>3004</v>
      </c>
    </row>
    <row r="1669" spans="1:19" s="5" customFormat="1" x14ac:dyDescent="0.2">
      <c r="A1669" s="95"/>
      <c r="B1669" s="15" t="s">
        <v>2932</v>
      </c>
      <c r="C1669" s="16" t="s">
        <v>3</v>
      </c>
      <c r="D1669" s="14" t="s">
        <v>2402</v>
      </c>
      <c r="E1669" s="17" t="s">
        <v>2958</v>
      </c>
      <c r="F1669" s="32" t="s">
        <v>2961</v>
      </c>
      <c r="G1669" s="14" t="s">
        <v>2551</v>
      </c>
      <c r="H1669" s="14" t="s">
        <v>178</v>
      </c>
      <c r="I1669" s="14" t="s">
        <v>2658</v>
      </c>
      <c r="J1669" s="14" t="s">
        <v>10</v>
      </c>
      <c r="K1669" s="17" t="str">
        <f t="shared" si="58"/>
        <v>S71GD0264S22620854</v>
      </c>
      <c r="L1669" s="14"/>
      <c r="M1669" s="14" t="s">
        <v>2702</v>
      </c>
      <c r="N1669" s="14" t="s">
        <v>0</v>
      </c>
      <c r="O1669" s="14" t="s">
        <v>2855</v>
      </c>
      <c r="P1669" s="22">
        <v>2</v>
      </c>
      <c r="Q1669" s="21">
        <f t="shared" si="59"/>
        <v>91</v>
      </c>
      <c r="R1669" s="21">
        <v>182</v>
      </c>
      <c r="S1669" s="90" t="s">
        <v>3004</v>
      </c>
    </row>
    <row r="1670" spans="1:19" s="5" customFormat="1" x14ac:dyDescent="0.2">
      <c r="A1670" s="95"/>
      <c r="B1670" s="15" t="s">
        <v>2932</v>
      </c>
      <c r="C1670" s="16" t="s">
        <v>3</v>
      </c>
      <c r="D1670" s="14" t="s">
        <v>2402</v>
      </c>
      <c r="E1670" s="17" t="s">
        <v>2958</v>
      </c>
      <c r="F1670" s="32" t="s">
        <v>2961</v>
      </c>
      <c r="G1670" s="14" t="s">
        <v>2551</v>
      </c>
      <c r="H1670" s="14" t="s">
        <v>178</v>
      </c>
      <c r="I1670" s="14" t="s">
        <v>2658</v>
      </c>
      <c r="J1670" s="14" t="s">
        <v>10</v>
      </c>
      <c r="K1670" s="17" t="str">
        <f t="shared" si="58"/>
        <v>S71GD0264S22620854</v>
      </c>
      <c r="L1670" s="14"/>
      <c r="M1670" s="14" t="s">
        <v>2702</v>
      </c>
      <c r="N1670" s="14" t="s">
        <v>6</v>
      </c>
      <c r="O1670" s="14" t="s">
        <v>2856</v>
      </c>
      <c r="P1670" s="22">
        <v>4</v>
      </c>
      <c r="Q1670" s="21">
        <f t="shared" si="59"/>
        <v>91</v>
      </c>
      <c r="R1670" s="21">
        <v>364</v>
      </c>
      <c r="S1670" s="90" t="s">
        <v>3004</v>
      </c>
    </row>
    <row r="1671" spans="1:19" s="5" customFormat="1" x14ac:dyDescent="0.2">
      <c r="A1671" s="95"/>
      <c r="B1671" s="15" t="s">
        <v>2932</v>
      </c>
      <c r="C1671" s="16" t="s">
        <v>3</v>
      </c>
      <c r="D1671" s="14" t="s">
        <v>2402</v>
      </c>
      <c r="E1671" s="17" t="s">
        <v>2958</v>
      </c>
      <c r="F1671" s="32" t="s">
        <v>2961</v>
      </c>
      <c r="G1671" s="14" t="s">
        <v>2551</v>
      </c>
      <c r="H1671" s="14" t="s">
        <v>178</v>
      </c>
      <c r="I1671" s="14" t="s">
        <v>2658</v>
      </c>
      <c r="J1671" s="14" t="s">
        <v>10</v>
      </c>
      <c r="K1671" s="17" t="str">
        <f t="shared" si="58"/>
        <v>S71GD0264S22620854</v>
      </c>
      <c r="L1671" s="14"/>
      <c r="M1671" s="14" t="s">
        <v>2702</v>
      </c>
      <c r="N1671" s="14" t="s">
        <v>7</v>
      </c>
      <c r="O1671" s="14" t="s">
        <v>2857</v>
      </c>
      <c r="P1671" s="22">
        <v>1</v>
      </c>
      <c r="Q1671" s="21">
        <f t="shared" si="59"/>
        <v>91</v>
      </c>
      <c r="R1671" s="21">
        <v>91</v>
      </c>
      <c r="S1671" s="90" t="s">
        <v>3004</v>
      </c>
    </row>
    <row r="1672" spans="1:19" s="5" customFormat="1" x14ac:dyDescent="0.2">
      <c r="A1672" s="97"/>
      <c r="B1672" s="15" t="s">
        <v>2932</v>
      </c>
      <c r="C1672" s="16" t="s">
        <v>3</v>
      </c>
      <c r="D1672" s="14" t="s">
        <v>2402</v>
      </c>
      <c r="E1672" s="17" t="s">
        <v>2958</v>
      </c>
      <c r="F1672" s="32" t="s">
        <v>2961</v>
      </c>
      <c r="G1672" s="14" t="s">
        <v>2551</v>
      </c>
      <c r="H1672" s="14" t="s">
        <v>178</v>
      </c>
      <c r="I1672" s="14" t="s">
        <v>2658</v>
      </c>
      <c r="J1672" s="14" t="s">
        <v>10</v>
      </c>
      <c r="K1672" s="17" t="str">
        <f t="shared" si="58"/>
        <v>S71GD0264S22620854</v>
      </c>
      <c r="L1672" s="14"/>
      <c r="M1672" s="14" t="s">
        <v>2702</v>
      </c>
      <c r="N1672" s="14" t="s">
        <v>0</v>
      </c>
      <c r="O1672" s="14" t="s">
        <v>2855</v>
      </c>
      <c r="P1672" s="22">
        <v>1</v>
      </c>
      <c r="Q1672" s="21">
        <f t="shared" si="59"/>
        <v>91</v>
      </c>
      <c r="R1672" s="21">
        <v>91</v>
      </c>
      <c r="S1672" s="90" t="s">
        <v>3004</v>
      </c>
    </row>
    <row r="1673" spans="1:19" s="5" customFormat="1" x14ac:dyDescent="0.2">
      <c r="A1673" s="14"/>
      <c r="B1673" s="15" t="s">
        <v>2932</v>
      </c>
      <c r="C1673" s="16" t="s">
        <v>3</v>
      </c>
      <c r="D1673" s="14" t="s">
        <v>2402</v>
      </c>
      <c r="E1673" s="17" t="s">
        <v>2958</v>
      </c>
      <c r="F1673" s="32" t="s">
        <v>2961</v>
      </c>
      <c r="G1673" s="14" t="s">
        <v>2552</v>
      </c>
      <c r="H1673" s="14" t="s">
        <v>2553</v>
      </c>
      <c r="I1673" s="14" t="s">
        <v>31</v>
      </c>
      <c r="J1673" s="14" t="s">
        <v>2659</v>
      </c>
      <c r="K1673" s="17" t="str">
        <f t="shared" si="58"/>
        <v>S71GD0266S22616477</v>
      </c>
      <c r="L1673" s="14"/>
      <c r="M1673" s="14" t="s">
        <v>2703</v>
      </c>
      <c r="N1673" s="14" t="s">
        <v>6</v>
      </c>
      <c r="O1673" s="14" t="s">
        <v>2859</v>
      </c>
      <c r="P1673" s="22">
        <v>1</v>
      </c>
      <c r="Q1673" s="21">
        <f t="shared" si="59"/>
        <v>75</v>
      </c>
      <c r="R1673" s="21">
        <v>75</v>
      </c>
      <c r="S1673" s="90" t="s">
        <v>3004</v>
      </c>
    </row>
    <row r="1674" spans="1:19" s="5" customFormat="1" x14ac:dyDescent="0.2">
      <c r="A1674" s="94"/>
      <c r="B1674" s="15" t="s">
        <v>2932</v>
      </c>
      <c r="C1674" s="16" t="s">
        <v>3</v>
      </c>
      <c r="D1674" s="14" t="s">
        <v>2402</v>
      </c>
      <c r="E1674" s="17" t="s">
        <v>2958</v>
      </c>
      <c r="F1674" s="32" t="s">
        <v>2961</v>
      </c>
      <c r="G1674" s="14" t="s">
        <v>2554</v>
      </c>
      <c r="H1674" s="14" t="s">
        <v>115</v>
      </c>
      <c r="I1674" s="14" t="s">
        <v>1</v>
      </c>
      <c r="J1674" s="14" t="s">
        <v>2612</v>
      </c>
      <c r="K1674" s="17" t="str">
        <f t="shared" si="58"/>
        <v>S71GD0279S20694100</v>
      </c>
      <c r="L1674" s="14"/>
      <c r="M1674" s="14" t="s">
        <v>2679</v>
      </c>
      <c r="N1674" s="14" t="s">
        <v>5</v>
      </c>
      <c r="O1674" s="14" t="s">
        <v>2860</v>
      </c>
      <c r="P1674" s="22">
        <v>32</v>
      </c>
      <c r="Q1674" s="21">
        <f t="shared" si="59"/>
        <v>59</v>
      </c>
      <c r="R1674" s="21">
        <v>1888</v>
      </c>
      <c r="S1674" s="90" t="s">
        <v>3004</v>
      </c>
    </row>
    <row r="1675" spans="1:19" s="5" customFormat="1" x14ac:dyDescent="0.2">
      <c r="A1675" s="95"/>
      <c r="B1675" s="15" t="s">
        <v>2932</v>
      </c>
      <c r="C1675" s="16" t="s">
        <v>3</v>
      </c>
      <c r="D1675" s="14" t="s">
        <v>2402</v>
      </c>
      <c r="E1675" s="17" t="s">
        <v>2958</v>
      </c>
      <c r="F1675" s="32" t="s">
        <v>2961</v>
      </c>
      <c r="G1675" s="14" t="s">
        <v>2554</v>
      </c>
      <c r="H1675" s="14" t="s">
        <v>115</v>
      </c>
      <c r="I1675" s="14" t="s">
        <v>1</v>
      </c>
      <c r="J1675" s="14" t="s">
        <v>2612</v>
      </c>
      <c r="K1675" s="17" t="str">
        <f t="shared" si="58"/>
        <v>S71GD0279S20694100</v>
      </c>
      <c r="L1675" s="14"/>
      <c r="M1675" s="14" t="s">
        <v>2679</v>
      </c>
      <c r="N1675" s="14" t="s">
        <v>0</v>
      </c>
      <c r="O1675" s="14" t="s">
        <v>2861</v>
      </c>
      <c r="P1675" s="22">
        <v>19</v>
      </c>
      <c r="Q1675" s="21">
        <f t="shared" si="59"/>
        <v>59</v>
      </c>
      <c r="R1675" s="21">
        <v>1121</v>
      </c>
      <c r="S1675" s="90" t="s">
        <v>3004</v>
      </c>
    </row>
    <row r="1676" spans="1:19" s="5" customFormat="1" x14ac:dyDescent="0.2">
      <c r="A1676" s="95"/>
      <c r="B1676" s="15" t="s">
        <v>2932</v>
      </c>
      <c r="C1676" s="16" t="s">
        <v>3</v>
      </c>
      <c r="D1676" s="14" t="s">
        <v>2402</v>
      </c>
      <c r="E1676" s="17" t="s">
        <v>2958</v>
      </c>
      <c r="F1676" s="32" t="s">
        <v>2961</v>
      </c>
      <c r="G1676" s="14" t="s">
        <v>2554</v>
      </c>
      <c r="H1676" s="14" t="s">
        <v>115</v>
      </c>
      <c r="I1676" s="14" t="s">
        <v>1</v>
      </c>
      <c r="J1676" s="14" t="s">
        <v>2612</v>
      </c>
      <c r="K1676" s="17" t="str">
        <f t="shared" si="58"/>
        <v>S71GD0279S20694100</v>
      </c>
      <c r="L1676" s="14"/>
      <c r="M1676" s="14" t="s">
        <v>2679</v>
      </c>
      <c r="N1676" s="14" t="s">
        <v>7</v>
      </c>
      <c r="O1676" s="14" t="s">
        <v>2862</v>
      </c>
      <c r="P1676" s="22">
        <v>32</v>
      </c>
      <c r="Q1676" s="21">
        <f t="shared" si="59"/>
        <v>59</v>
      </c>
      <c r="R1676" s="21">
        <v>1888</v>
      </c>
      <c r="S1676" s="90" t="s">
        <v>3004</v>
      </c>
    </row>
    <row r="1677" spans="1:19" s="5" customFormat="1" x14ac:dyDescent="0.2">
      <c r="A1677" s="95"/>
      <c r="B1677" s="15" t="s">
        <v>2932</v>
      </c>
      <c r="C1677" s="16" t="s">
        <v>3</v>
      </c>
      <c r="D1677" s="14" t="s">
        <v>2402</v>
      </c>
      <c r="E1677" s="17" t="s">
        <v>2958</v>
      </c>
      <c r="F1677" s="32" t="s">
        <v>2961</v>
      </c>
      <c r="G1677" s="14" t="s">
        <v>2554</v>
      </c>
      <c r="H1677" s="14" t="s">
        <v>115</v>
      </c>
      <c r="I1677" s="14" t="s">
        <v>1</v>
      </c>
      <c r="J1677" s="14" t="s">
        <v>2612</v>
      </c>
      <c r="K1677" s="17" t="str">
        <f t="shared" si="58"/>
        <v>S71GD0279S20694100</v>
      </c>
      <c r="L1677" s="14"/>
      <c r="M1677" s="14" t="s">
        <v>2679</v>
      </c>
      <c r="N1677" s="14" t="s">
        <v>8</v>
      </c>
      <c r="O1677" s="14" t="s">
        <v>2863</v>
      </c>
      <c r="P1677" s="22">
        <v>14</v>
      </c>
      <c r="Q1677" s="21">
        <f t="shared" si="59"/>
        <v>59</v>
      </c>
      <c r="R1677" s="21">
        <v>826</v>
      </c>
      <c r="S1677" s="90" t="s">
        <v>3004</v>
      </c>
    </row>
    <row r="1678" spans="1:19" s="5" customFormat="1" x14ac:dyDescent="0.2">
      <c r="A1678" s="95"/>
      <c r="B1678" s="15" t="s">
        <v>2932</v>
      </c>
      <c r="C1678" s="16" t="s">
        <v>3</v>
      </c>
      <c r="D1678" s="14" t="s">
        <v>2402</v>
      </c>
      <c r="E1678" s="17" t="s">
        <v>2958</v>
      </c>
      <c r="F1678" s="32" t="s">
        <v>2961</v>
      </c>
      <c r="G1678" s="14" t="s">
        <v>2554</v>
      </c>
      <c r="H1678" s="14" t="s">
        <v>115</v>
      </c>
      <c r="I1678" s="14" t="s">
        <v>1</v>
      </c>
      <c r="J1678" s="14" t="s">
        <v>2612</v>
      </c>
      <c r="K1678" s="17" t="str">
        <f t="shared" si="58"/>
        <v>S71GD0279S20694100</v>
      </c>
      <c r="L1678" s="14"/>
      <c r="M1678" s="14" t="s">
        <v>2679</v>
      </c>
      <c r="N1678" s="14" t="s">
        <v>6</v>
      </c>
      <c r="O1678" s="14" t="s">
        <v>2864</v>
      </c>
      <c r="P1678" s="22">
        <v>2</v>
      </c>
      <c r="Q1678" s="21">
        <f t="shared" si="59"/>
        <v>59</v>
      </c>
      <c r="R1678" s="21">
        <v>118</v>
      </c>
      <c r="S1678" s="90" t="s">
        <v>3004</v>
      </c>
    </row>
    <row r="1679" spans="1:19" s="5" customFormat="1" x14ac:dyDescent="0.2">
      <c r="A1679" s="95"/>
      <c r="B1679" s="15" t="s">
        <v>2932</v>
      </c>
      <c r="C1679" s="16" t="s">
        <v>3</v>
      </c>
      <c r="D1679" s="14" t="s">
        <v>2402</v>
      </c>
      <c r="E1679" s="17" t="s">
        <v>2958</v>
      </c>
      <c r="F1679" s="32" t="s">
        <v>2961</v>
      </c>
      <c r="G1679" s="14" t="s">
        <v>2554</v>
      </c>
      <c r="H1679" s="14" t="s">
        <v>115</v>
      </c>
      <c r="I1679" s="14" t="s">
        <v>1</v>
      </c>
      <c r="J1679" s="14" t="s">
        <v>2612</v>
      </c>
      <c r="K1679" s="17" t="str">
        <f t="shared" si="58"/>
        <v>S71GD0279S20694100</v>
      </c>
      <c r="L1679" s="14"/>
      <c r="M1679" s="14" t="s">
        <v>2679</v>
      </c>
      <c r="N1679" s="14" t="s">
        <v>5</v>
      </c>
      <c r="O1679" s="14" t="s">
        <v>2860</v>
      </c>
      <c r="P1679" s="22">
        <v>35</v>
      </c>
      <c r="Q1679" s="21">
        <f t="shared" si="59"/>
        <v>59</v>
      </c>
      <c r="R1679" s="21">
        <v>2065</v>
      </c>
      <c r="S1679" s="90" t="s">
        <v>3004</v>
      </c>
    </row>
    <row r="1680" spans="1:19" s="5" customFormat="1" x14ac:dyDescent="0.2">
      <c r="A1680" s="95"/>
      <c r="B1680" s="15" t="s">
        <v>2932</v>
      </c>
      <c r="C1680" s="16" t="s">
        <v>3</v>
      </c>
      <c r="D1680" s="14" t="s">
        <v>2402</v>
      </c>
      <c r="E1680" s="17" t="s">
        <v>2958</v>
      </c>
      <c r="F1680" s="32" t="s">
        <v>2961</v>
      </c>
      <c r="G1680" s="14" t="s">
        <v>2554</v>
      </c>
      <c r="H1680" s="14" t="s">
        <v>115</v>
      </c>
      <c r="I1680" s="14" t="s">
        <v>1</v>
      </c>
      <c r="J1680" s="14" t="s">
        <v>2612</v>
      </c>
      <c r="K1680" s="17" t="str">
        <f t="shared" si="58"/>
        <v>S71GD0279S20694100</v>
      </c>
      <c r="L1680" s="14"/>
      <c r="M1680" s="14" t="s">
        <v>2679</v>
      </c>
      <c r="N1680" s="14" t="s">
        <v>0</v>
      </c>
      <c r="O1680" s="14" t="s">
        <v>2861</v>
      </c>
      <c r="P1680" s="22">
        <v>9</v>
      </c>
      <c r="Q1680" s="21">
        <f t="shared" si="59"/>
        <v>59</v>
      </c>
      <c r="R1680" s="21">
        <v>531</v>
      </c>
      <c r="S1680" s="90" t="s">
        <v>3004</v>
      </c>
    </row>
    <row r="1681" spans="1:19" s="5" customFormat="1" x14ac:dyDescent="0.2">
      <c r="A1681" s="95"/>
      <c r="B1681" s="15" t="s">
        <v>2932</v>
      </c>
      <c r="C1681" s="16" t="s">
        <v>3</v>
      </c>
      <c r="D1681" s="14" t="s">
        <v>2402</v>
      </c>
      <c r="E1681" s="17" t="s">
        <v>2958</v>
      </c>
      <c r="F1681" s="32" t="s">
        <v>2961</v>
      </c>
      <c r="G1681" s="14" t="s">
        <v>2554</v>
      </c>
      <c r="H1681" s="14" t="s">
        <v>115</v>
      </c>
      <c r="I1681" s="14" t="s">
        <v>1</v>
      </c>
      <c r="J1681" s="14" t="s">
        <v>2612</v>
      </c>
      <c r="K1681" s="17" t="str">
        <f t="shared" si="58"/>
        <v>S71GD0279S20694100</v>
      </c>
      <c r="L1681" s="14"/>
      <c r="M1681" s="14" t="s">
        <v>2679</v>
      </c>
      <c r="N1681" s="14" t="s">
        <v>7</v>
      </c>
      <c r="O1681" s="14" t="s">
        <v>2862</v>
      </c>
      <c r="P1681" s="22">
        <v>37</v>
      </c>
      <c r="Q1681" s="21">
        <f t="shared" si="59"/>
        <v>59</v>
      </c>
      <c r="R1681" s="21">
        <v>2183</v>
      </c>
      <c r="S1681" s="90" t="s">
        <v>3004</v>
      </c>
    </row>
    <row r="1682" spans="1:19" s="5" customFormat="1" x14ac:dyDescent="0.2">
      <c r="A1682" s="95"/>
      <c r="B1682" s="15" t="s">
        <v>2932</v>
      </c>
      <c r="C1682" s="16" t="s">
        <v>3</v>
      </c>
      <c r="D1682" s="14" t="s">
        <v>2402</v>
      </c>
      <c r="E1682" s="17" t="s">
        <v>2958</v>
      </c>
      <c r="F1682" s="32" t="s">
        <v>2961</v>
      </c>
      <c r="G1682" s="14" t="s">
        <v>2554</v>
      </c>
      <c r="H1682" s="14" t="s">
        <v>115</v>
      </c>
      <c r="I1682" s="14" t="s">
        <v>1</v>
      </c>
      <c r="J1682" s="14" t="s">
        <v>2612</v>
      </c>
      <c r="K1682" s="17" t="str">
        <f t="shared" si="58"/>
        <v>S71GD0279S20694100</v>
      </c>
      <c r="L1682" s="14"/>
      <c r="M1682" s="14" t="s">
        <v>2679</v>
      </c>
      <c r="N1682" s="14" t="s">
        <v>8</v>
      </c>
      <c r="O1682" s="14" t="s">
        <v>2863</v>
      </c>
      <c r="P1682" s="22">
        <v>6</v>
      </c>
      <c r="Q1682" s="21">
        <f t="shared" si="59"/>
        <v>59</v>
      </c>
      <c r="R1682" s="21">
        <v>354</v>
      </c>
      <c r="S1682" s="90" t="s">
        <v>3004</v>
      </c>
    </row>
    <row r="1683" spans="1:19" s="5" customFormat="1" x14ac:dyDescent="0.2">
      <c r="A1683" s="95"/>
      <c r="B1683" s="15" t="s">
        <v>2932</v>
      </c>
      <c r="C1683" s="16" t="s">
        <v>3</v>
      </c>
      <c r="D1683" s="14" t="s">
        <v>2402</v>
      </c>
      <c r="E1683" s="17" t="s">
        <v>2958</v>
      </c>
      <c r="F1683" s="32" t="s">
        <v>2961</v>
      </c>
      <c r="G1683" s="14" t="s">
        <v>2554</v>
      </c>
      <c r="H1683" s="14" t="s">
        <v>115</v>
      </c>
      <c r="I1683" s="14" t="s">
        <v>1</v>
      </c>
      <c r="J1683" s="14" t="s">
        <v>2612</v>
      </c>
      <c r="K1683" s="17" t="str">
        <f t="shared" si="58"/>
        <v>S71GD0279S20694100</v>
      </c>
      <c r="L1683" s="14"/>
      <c r="M1683" s="14" t="s">
        <v>2679</v>
      </c>
      <c r="N1683" s="14" t="s">
        <v>6</v>
      </c>
      <c r="O1683" s="14" t="s">
        <v>2864</v>
      </c>
      <c r="P1683" s="22">
        <v>8</v>
      </c>
      <c r="Q1683" s="21">
        <f t="shared" si="59"/>
        <v>59</v>
      </c>
      <c r="R1683" s="21">
        <v>472</v>
      </c>
      <c r="S1683" s="90" t="s">
        <v>3004</v>
      </c>
    </row>
    <row r="1684" spans="1:19" s="5" customFormat="1" x14ac:dyDescent="0.2">
      <c r="A1684" s="95"/>
      <c r="B1684" s="15" t="s">
        <v>2932</v>
      </c>
      <c r="C1684" s="16" t="s">
        <v>3</v>
      </c>
      <c r="D1684" s="14" t="s">
        <v>2402</v>
      </c>
      <c r="E1684" s="17" t="s">
        <v>2958</v>
      </c>
      <c r="F1684" s="32" t="s">
        <v>2961</v>
      </c>
      <c r="G1684" s="14" t="s">
        <v>2554</v>
      </c>
      <c r="H1684" s="14" t="s">
        <v>115</v>
      </c>
      <c r="I1684" s="14" t="s">
        <v>87</v>
      </c>
      <c r="J1684" s="14" t="s">
        <v>2660</v>
      </c>
      <c r="K1684" s="17" t="str">
        <f t="shared" si="58"/>
        <v>S71GD0279S20694482</v>
      </c>
      <c r="L1684" s="14"/>
      <c r="M1684" s="14" t="s">
        <v>2679</v>
      </c>
      <c r="N1684" s="14" t="s">
        <v>5</v>
      </c>
      <c r="O1684" s="14" t="s">
        <v>2865</v>
      </c>
      <c r="P1684" s="22">
        <v>26</v>
      </c>
      <c r="Q1684" s="21">
        <f t="shared" si="59"/>
        <v>59</v>
      </c>
      <c r="R1684" s="21">
        <v>1534</v>
      </c>
      <c r="S1684" s="90" t="s">
        <v>3004</v>
      </c>
    </row>
    <row r="1685" spans="1:19" s="5" customFormat="1" x14ac:dyDescent="0.2">
      <c r="A1685" s="95"/>
      <c r="B1685" s="15" t="s">
        <v>2932</v>
      </c>
      <c r="C1685" s="16" t="s">
        <v>3</v>
      </c>
      <c r="D1685" s="14" t="s">
        <v>2402</v>
      </c>
      <c r="E1685" s="17" t="s">
        <v>2958</v>
      </c>
      <c r="F1685" s="32" t="s">
        <v>2961</v>
      </c>
      <c r="G1685" s="14" t="s">
        <v>2554</v>
      </c>
      <c r="H1685" s="14" t="s">
        <v>115</v>
      </c>
      <c r="I1685" s="14" t="s">
        <v>87</v>
      </c>
      <c r="J1685" s="14" t="s">
        <v>2660</v>
      </c>
      <c r="K1685" s="17" t="str">
        <f t="shared" si="58"/>
        <v>S71GD0279S20694482</v>
      </c>
      <c r="L1685" s="14"/>
      <c r="M1685" s="14" t="s">
        <v>2679</v>
      </c>
      <c r="N1685" s="14" t="s">
        <v>0</v>
      </c>
      <c r="O1685" s="14" t="s">
        <v>2866</v>
      </c>
      <c r="P1685" s="22">
        <v>10</v>
      </c>
      <c r="Q1685" s="21">
        <f t="shared" si="59"/>
        <v>59</v>
      </c>
      <c r="R1685" s="21">
        <v>590</v>
      </c>
      <c r="S1685" s="90" t="s">
        <v>3004</v>
      </c>
    </row>
    <row r="1686" spans="1:19" s="5" customFormat="1" x14ac:dyDescent="0.2">
      <c r="A1686" s="95"/>
      <c r="B1686" s="15" t="s">
        <v>2932</v>
      </c>
      <c r="C1686" s="16" t="s">
        <v>3</v>
      </c>
      <c r="D1686" s="14" t="s">
        <v>2402</v>
      </c>
      <c r="E1686" s="17" t="s">
        <v>2958</v>
      </c>
      <c r="F1686" s="32" t="s">
        <v>2961</v>
      </c>
      <c r="G1686" s="14" t="s">
        <v>2554</v>
      </c>
      <c r="H1686" s="14" t="s">
        <v>115</v>
      </c>
      <c r="I1686" s="14" t="s">
        <v>87</v>
      </c>
      <c r="J1686" s="14" t="s">
        <v>2660</v>
      </c>
      <c r="K1686" s="17" t="str">
        <f t="shared" si="58"/>
        <v>S71GD0279S20694482</v>
      </c>
      <c r="L1686" s="14"/>
      <c r="M1686" s="14" t="s">
        <v>2679</v>
      </c>
      <c r="N1686" s="14" t="s">
        <v>6</v>
      </c>
      <c r="O1686" s="14" t="s">
        <v>2867</v>
      </c>
      <c r="P1686" s="22">
        <v>1</v>
      </c>
      <c r="Q1686" s="21">
        <f t="shared" si="59"/>
        <v>59</v>
      </c>
      <c r="R1686" s="21">
        <v>59</v>
      </c>
      <c r="S1686" s="90" t="s">
        <v>3004</v>
      </c>
    </row>
    <row r="1687" spans="1:19" s="5" customFormat="1" x14ac:dyDescent="0.2">
      <c r="A1687" s="95"/>
      <c r="B1687" s="15" t="s">
        <v>2932</v>
      </c>
      <c r="C1687" s="16" t="s">
        <v>3</v>
      </c>
      <c r="D1687" s="14" t="s">
        <v>2402</v>
      </c>
      <c r="E1687" s="17" t="s">
        <v>2958</v>
      </c>
      <c r="F1687" s="32" t="s">
        <v>2961</v>
      </c>
      <c r="G1687" s="14" t="s">
        <v>2554</v>
      </c>
      <c r="H1687" s="14" t="s">
        <v>115</v>
      </c>
      <c r="I1687" s="14" t="s">
        <v>87</v>
      </c>
      <c r="J1687" s="14" t="s">
        <v>2660</v>
      </c>
      <c r="K1687" s="17" t="str">
        <f t="shared" si="58"/>
        <v>S71GD0279S20694482</v>
      </c>
      <c r="L1687" s="14"/>
      <c r="M1687" s="14" t="s">
        <v>2679</v>
      </c>
      <c r="N1687" s="14" t="s">
        <v>7</v>
      </c>
      <c r="O1687" s="14" t="s">
        <v>2868</v>
      </c>
      <c r="P1687" s="22">
        <v>22</v>
      </c>
      <c r="Q1687" s="21">
        <f t="shared" si="59"/>
        <v>59</v>
      </c>
      <c r="R1687" s="21">
        <v>1298</v>
      </c>
      <c r="S1687" s="90" t="s">
        <v>3004</v>
      </c>
    </row>
    <row r="1688" spans="1:19" s="5" customFormat="1" x14ac:dyDescent="0.2">
      <c r="A1688" s="95"/>
      <c r="B1688" s="15" t="s">
        <v>2932</v>
      </c>
      <c r="C1688" s="16" t="s">
        <v>3</v>
      </c>
      <c r="D1688" s="14" t="s">
        <v>2402</v>
      </c>
      <c r="E1688" s="17" t="s">
        <v>2958</v>
      </c>
      <c r="F1688" s="32" t="s">
        <v>2961</v>
      </c>
      <c r="G1688" s="14" t="s">
        <v>2554</v>
      </c>
      <c r="H1688" s="14" t="s">
        <v>115</v>
      </c>
      <c r="I1688" s="14" t="s">
        <v>87</v>
      </c>
      <c r="J1688" s="14" t="s">
        <v>2660</v>
      </c>
      <c r="K1688" s="17" t="str">
        <f t="shared" si="58"/>
        <v>S71GD0279S20694482</v>
      </c>
      <c r="L1688" s="14"/>
      <c r="M1688" s="14" t="s">
        <v>2679</v>
      </c>
      <c r="N1688" s="14" t="s">
        <v>8</v>
      </c>
      <c r="O1688" s="14" t="s">
        <v>2869</v>
      </c>
      <c r="P1688" s="22">
        <v>13</v>
      </c>
      <c r="Q1688" s="21">
        <f t="shared" si="59"/>
        <v>59</v>
      </c>
      <c r="R1688" s="21">
        <v>767</v>
      </c>
      <c r="S1688" s="90" t="s">
        <v>3004</v>
      </c>
    </row>
    <row r="1689" spans="1:19" s="5" customFormat="1" x14ac:dyDescent="0.2">
      <c r="A1689" s="95"/>
      <c r="B1689" s="15" t="s">
        <v>2932</v>
      </c>
      <c r="C1689" s="16" t="s">
        <v>3</v>
      </c>
      <c r="D1689" s="14" t="s">
        <v>2402</v>
      </c>
      <c r="E1689" s="17" t="s">
        <v>2958</v>
      </c>
      <c r="F1689" s="32" t="s">
        <v>2961</v>
      </c>
      <c r="G1689" s="14" t="s">
        <v>2554</v>
      </c>
      <c r="H1689" s="14" t="s">
        <v>115</v>
      </c>
      <c r="I1689" s="14" t="s">
        <v>87</v>
      </c>
      <c r="J1689" s="14" t="s">
        <v>2660</v>
      </c>
      <c r="K1689" s="17" t="str">
        <f t="shared" si="58"/>
        <v>S71GD0279S20694482</v>
      </c>
      <c r="L1689" s="14"/>
      <c r="M1689" s="14" t="s">
        <v>2679</v>
      </c>
      <c r="N1689" s="14" t="s">
        <v>5</v>
      </c>
      <c r="O1689" s="14" t="s">
        <v>2865</v>
      </c>
      <c r="P1689" s="22">
        <v>11</v>
      </c>
      <c r="Q1689" s="21">
        <f t="shared" si="59"/>
        <v>59</v>
      </c>
      <c r="R1689" s="21">
        <v>649</v>
      </c>
      <c r="S1689" s="90" t="s">
        <v>3004</v>
      </c>
    </row>
    <row r="1690" spans="1:19" s="5" customFormat="1" x14ac:dyDescent="0.2">
      <c r="A1690" s="95"/>
      <c r="B1690" s="15" t="s">
        <v>2932</v>
      </c>
      <c r="C1690" s="16" t="s">
        <v>3</v>
      </c>
      <c r="D1690" s="14" t="s">
        <v>2402</v>
      </c>
      <c r="E1690" s="17" t="s">
        <v>2958</v>
      </c>
      <c r="F1690" s="32" t="s">
        <v>2961</v>
      </c>
      <c r="G1690" s="14" t="s">
        <v>2554</v>
      </c>
      <c r="H1690" s="14" t="s">
        <v>115</v>
      </c>
      <c r="I1690" s="14" t="s">
        <v>87</v>
      </c>
      <c r="J1690" s="14" t="s">
        <v>2660</v>
      </c>
      <c r="K1690" s="17" t="str">
        <f t="shared" si="58"/>
        <v>S71GD0279S20694482</v>
      </c>
      <c r="L1690" s="14"/>
      <c r="M1690" s="14" t="s">
        <v>2679</v>
      </c>
      <c r="N1690" s="14" t="s">
        <v>0</v>
      </c>
      <c r="O1690" s="14" t="s">
        <v>2866</v>
      </c>
      <c r="P1690" s="22">
        <v>14</v>
      </c>
      <c r="Q1690" s="21">
        <f t="shared" si="59"/>
        <v>59</v>
      </c>
      <c r="R1690" s="21">
        <v>826</v>
      </c>
      <c r="S1690" s="90" t="s">
        <v>3004</v>
      </c>
    </row>
    <row r="1691" spans="1:19" s="5" customFormat="1" x14ac:dyDescent="0.2">
      <c r="A1691" s="95"/>
      <c r="B1691" s="15" t="s">
        <v>2932</v>
      </c>
      <c r="C1691" s="16" t="s">
        <v>3</v>
      </c>
      <c r="D1691" s="14" t="s">
        <v>2402</v>
      </c>
      <c r="E1691" s="17" t="s">
        <v>2958</v>
      </c>
      <c r="F1691" s="32" t="s">
        <v>2961</v>
      </c>
      <c r="G1691" s="14" t="s">
        <v>2554</v>
      </c>
      <c r="H1691" s="14" t="s">
        <v>115</v>
      </c>
      <c r="I1691" s="14" t="s">
        <v>87</v>
      </c>
      <c r="J1691" s="14" t="s">
        <v>2660</v>
      </c>
      <c r="K1691" s="17" t="str">
        <f t="shared" si="58"/>
        <v>S71GD0279S20694482</v>
      </c>
      <c r="L1691" s="14"/>
      <c r="M1691" s="14" t="s">
        <v>2679</v>
      </c>
      <c r="N1691" s="14" t="s">
        <v>6</v>
      </c>
      <c r="O1691" s="14" t="s">
        <v>2867</v>
      </c>
      <c r="P1691" s="22">
        <v>3</v>
      </c>
      <c r="Q1691" s="21">
        <f t="shared" si="59"/>
        <v>59</v>
      </c>
      <c r="R1691" s="21">
        <v>177</v>
      </c>
      <c r="S1691" s="90" t="s">
        <v>3004</v>
      </c>
    </row>
    <row r="1692" spans="1:19" s="5" customFormat="1" x14ac:dyDescent="0.2">
      <c r="A1692" s="95"/>
      <c r="B1692" s="15" t="s">
        <v>2932</v>
      </c>
      <c r="C1692" s="16" t="s">
        <v>3</v>
      </c>
      <c r="D1692" s="14" t="s">
        <v>2402</v>
      </c>
      <c r="E1692" s="17" t="s">
        <v>2958</v>
      </c>
      <c r="F1692" s="32" t="s">
        <v>2961</v>
      </c>
      <c r="G1692" s="14" t="s">
        <v>2554</v>
      </c>
      <c r="H1692" s="14" t="s">
        <v>115</v>
      </c>
      <c r="I1692" s="14" t="s">
        <v>87</v>
      </c>
      <c r="J1692" s="14" t="s">
        <v>2660</v>
      </c>
      <c r="K1692" s="17" t="str">
        <f t="shared" si="58"/>
        <v>S71GD0279S20694482</v>
      </c>
      <c r="L1692" s="14"/>
      <c r="M1692" s="14" t="s">
        <v>2679</v>
      </c>
      <c r="N1692" s="14" t="s">
        <v>7</v>
      </c>
      <c r="O1692" s="14" t="s">
        <v>2868</v>
      </c>
      <c r="P1692" s="22">
        <v>31</v>
      </c>
      <c r="Q1692" s="21">
        <f t="shared" si="59"/>
        <v>59</v>
      </c>
      <c r="R1692" s="21">
        <v>1829</v>
      </c>
      <c r="S1692" s="90" t="s">
        <v>3004</v>
      </c>
    </row>
    <row r="1693" spans="1:19" s="5" customFormat="1" x14ac:dyDescent="0.2">
      <c r="A1693" s="97"/>
      <c r="B1693" s="15" t="s">
        <v>2932</v>
      </c>
      <c r="C1693" s="16" t="s">
        <v>3</v>
      </c>
      <c r="D1693" s="14" t="s">
        <v>2402</v>
      </c>
      <c r="E1693" s="17" t="s">
        <v>2958</v>
      </c>
      <c r="F1693" s="32" t="s">
        <v>2961</v>
      </c>
      <c r="G1693" s="14" t="s">
        <v>2554</v>
      </c>
      <c r="H1693" s="14" t="s">
        <v>115</v>
      </c>
      <c r="I1693" s="14" t="s">
        <v>87</v>
      </c>
      <c r="J1693" s="14" t="s">
        <v>2660</v>
      </c>
      <c r="K1693" s="17" t="str">
        <f t="shared" si="58"/>
        <v>S71GD0279S20694482</v>
      </c>
      <c r="L1693" s="14"/>
      <c r="M1693" s="14" t="s">
        <v>2679</v>
      </c>
      <c r="N1693" s="14" t="s">
        <v>8</v>
      </c>
      <c r="O1693" s="14" t="s">
        <v>2869</v>
      </c>
      <c r="P1693" s="22">
        <v>14</v>
      </c>
      <c r="Q1693" s="21">
        <f t="shared" si="59"/>
        <v>59</v>
      </c>
      <c r="R1693" s="21">
        <v>826</v>
      </c>
      <c r="S1693" s="90" t="s">
        <v>3004</v>
      </c>
    </row>
    <row r="1694" spans="1:19" s="5" customFormat="1" x14ac:dyDescent="0.2">
      <c r="A1694" s="14"/>
      <c r="B1694" s="15" t="s">
        <v>2932</v>
      </c>
      <c r="C1694" s="16" t="s">
        <v>3</v>
      </c>
      <c r="D1694" s="14" t="s">
        <v>2402</v>
      </c>
      <c r="E1694" s="17" t="s">
        <v>2958</v>
      </c>
      <c r="F1694" s="32" t="s">
        <v>2961</v>
      </c>
      <c r="G1694" s="14" t="s">
        <v>2555</v>
      </c>
      <c r="H1694" s="14" t="s">
        <v>115</v>
      </c>
      <c r="I1694" s="14" t="s">
        <v>18</v>
      </c>
      <c r="J1694" s="14" t="s">
        <v>96</v>
      </c>
      <c r="K1694" s="17" t="str">
        <f t="shared" si="58"/>
        <v>S71GD0288S20694900</v>
      </c>
      <c r="L1694" s="14"/>
      <c r="M1694" s="14" t="s">
        <v>2679</v>
      </c>
      <c r="N1694" s="14" t="s">
        <v>6</v>
      </c>
      <c r="O1694" s="14" t="s">
        <v>2870</v>
      </c>
      <c r="P1694" s="22">
        <v>1</v>
      </c>
      <c r="Q1694" s="21">
        <f t="shared" si="59"/>
        <v>197</v>
      </c>
      <c r="R1694" s="21">
        <v>197</v>
      </c>
      <c r="S1694" s="90" t="s">
        <v>3004</v>
      </c>
    </row>
    <row r="1695" spans="1:19" s="5" customFormat="1" x14ac:dyDescent="0.2">
      <c r="A1695" s="14"/>
      <c r="B1695" s="15" t="s">
        <v>2932</v>
      </c>
      <c r="C1695" s="16" t="s">
        <v>2404</v>
      </c>
      <c r="D1695" s="14" t="s">
        <v>2402</v>
      </c>
      <c r="E1695" s="17" t="s">
        <v>2957</v>
      </c>
      <c r="F1695" s="32" t="s">
        <v>2961</v>
      </c>
      <c r="G1695" s="14" t="s">
        <v>2556</v>
      </c>
      <c r="H1695" s="14" t="s">
        <v>2557</v>
      </c>
      <c r="I1695" s="14" t="s">
        <v>75</v>
      </c>
      <c r="J1695" s="14" t="s">
        <v>2622</v>
      </c>
      <c r="K1695" s="17" t="str">
        <f t="shared" si="58"/>
        <v>S71LA0940S30214470</v>
      </c>
      <c r="L1695" s="14"/>
      <c r="M1695" s="14" t="s">
        <v>2679</v>
      </c>
      <c r="N1695" s="14" t="s">
        <v>14</v>
      </c>
      <c r="O1695" s="14" t="s">
        <v>2871</v>
      </c>
      <c r="P1695" s="22">
        <v>1</v>
      </c>
      <c r="Q1695" s="21">
        <f t="shared" si="59"/>
        <v>128</v>
      </c>
      <c r="R1695" s="21">
        <v>128</v>
      </c>
      <c r="S1695" s="91" t="s">
        <v>3002</v>
      </c>
    </row>
    <row r="1696" spans="1:19" s="5" customFormat="1" x14ac:dyDescent="0.2">
      <c r="A1696" s="14"/>
      <c r="B1696" s="15" t="s">
        <v>2932</v>
      </c>
      <c r="C1696" s="16" t="s">
        <v>2404</v>
      </c>
      <c r="D1696" s="14" t="s">
        <v>2402</v>
      </c>
      <c r="E1696" s="17" t="s">
        <v>2957</v>
      </c>
      <c r="F1696" s="32" t="s">
        <v>2961</v>
      </c>
      <c r="G1696" s="14" t="s">
        <v>2558</v>
      </c>
      <c r="H1696" s="14" t="s">
        <v>2557</v>
      </c>
      <c r="I1696" s="14" t="s">
        <v>75</v>
      </c>
      <c r="J1696" s="14" t="s">
        <v>2622</v>
      </c>
      <c r="K1696" s="17" t="str">
        <f t="shared" si="58"/>
        <v>S71LA0941S30214470</v>
      </c>
      <c r="L1696" s="14"/>
      <c r="M1696" s="14" t="s">
        <v>2679</v>
      </c>
      <c r="N1696" s="14" t="s">
        <v>14</v>
      </c>
      <c r="O1696" s="14" t="s">
        <v>2872</v>
      </c>
      <c r="P1696" s="22">
        <v>1</v>
      </c>
      <c r="Q1696" s="21">
        <f t="shared" si="59"/>
        <v>128</v>
      </c>
      <c r="R1696" s="21">
        <v>128</v>
      </c>
      <c r="S1696" s="91" t="s">
        <v>3002</v>
      </c>
    </row>
    <row r="1697" spans="1:19" s="5" customFormat="1" x14ac:dyDescent="0.2">
      <c r="A1697" s="14"/>
      <c r="B1697" s="15" t="s">
        <v>2932</v>
      </c>
      <c r="C1697" s="16" t="s">
        <v>2404</v>
      </c>
      <c r="D1697" s="14" t="s">
        <v>2402</v>
      </c>
      <c r="E1697" s="17" t="s">
        <v>2957</v>
      </c>
      <c r="F1697" s="32" t="s">
        <v>2961</v>
      </c>
      <c r="G1697" s="14" t="s">
        <v>2558</v>
      </c>
      <c r="H1697" s="14" t="s">
        <v>2557</v>
      </c>
      <c r="I1697" s="14" t="s">
        <v>75</v>
      </c>
      <c r="J1697" s="14" t="s">
        <v>2622</v>
      </c>
      <c r="K1697" s="17" t="str">
        <f t="shared" si="58"/>
        <v>S71LA0941S30214470</v>
      </c>
      <c r="L1697" s="14"/>
      <c r="M1697" s="14" t="s">
        <v>2679</v>
      </c>
      <c r="N1697" s="14" t="s">
        <v>11</v>
      </c>
      <c r="O1697" s="14" t="s">
        <v>2873</v>
      </c>
      <c r="P1697" s="22">
        <v>1</v>
      </c>
      <c r="Q1697" s="21">
        <f t="shared" si="59"/>
        <v>128</v>
      </c>
      <c r="R1697" s="21">
        <v>128</v>
      </c>
      <c r="S1697" s="91" t="s">
        <v>3002</v>
      </c>
    </row>
    <row r="1698" spans="1:19" s="5" customFormat="1" x14ac:dyDescent="0.2">
      <c r="A1698" s="94"/>
      <c r="B1698" s="15" t="s">
        <v>2932</v>
      </c>
      <c r="C1698" s="16" t="s">
        <v>2401</v>
      </c>
      <c r="D1698" s="14" t="s">
        <v>2402</v>
      </c>
      <c r="E1698" s="17" t="s">
        <v>2958</v>
      </c>
      <c r="F1698" s="32" t="s">
        <v>2961</v>
      </c>
      <c r="G1698" s="14" t="s">
        <v>2559</v>
      </c>
      <c r="H1698" s="14" t="s">
        <v>2443</v>
      </c>
      <c r="I1698" s="14" t="s">
        <v>75</v>
      </c>
      <c r="J1698" s="14" t="s">
        <v>2622</v>
      </c>
      <c r="K1698" s="17" t="str">
        <f t="shared" si="58"/>
        <v>S74DL0791S30462470</v>
      </c>
      <c r="L1698" s="14"/>
      <c r="M1698" s="14" t="s">
        <v>2679</v>
      </c>
      <c r="N1698" s="14" t="s">
        <v>21</v>
      </c>
      <c r="O1698" s="14" t="s">
        <v>2874</v>
      </c>
      <c r="P1698" s="22">
        <v>1</v>
      </c>
      <c r="Q1698" s="21">
        <f t="shared" si="59"/>
        <v>128</v>
      </c>
      <c r="R1698" s="21">
        <v>128</v>
      </c>
      <c r="S1698" s="90" t="s">
        <v>3004</v>
      </c>
    </row>
    <row r="1699" spans="1:19" s="5" customFormat="1" x14ac:dyDescent="0.2">
      <c r="A1699" s="95"/>
      <c r="B1699" s="15" t="s">
        <v>2932</v>
      </c>
      <c r="C1699" s="16" t="s">
        <v>2401</v>
      </c>
      <c r="D1699" s="14" t="s">
        <v>2402</v>
      </c>
      <c r="E1699" s="17" t="s">
        <v>2958</v>
      </c>
      <c r="F1699" s="32" t="s">
        <v>2961</v>
      </c>
      <c r="G1699" s="14" t="s">
        <v>2559</v>
      </c>
      <c r="H1699" s="14" t="s">
        <v>2443</v>
      </c>
      <c r="I1699" s="14" t="s">
        <v>75</v>
      </c>
      <c r="J1699" s="14" t="s">
        <v>2622</v>
      </c>
      <c r="K1699" s="17" t="str">
        <f t="shared" si="58"/>
        <v>S74DL0791S30462470</v>
      </c>
      <c r="L1699" s="14"/>
      <c r="M1699" s="14" t="s">
        <v>2679</v>
      </c>
      <c r="N1699" s="14" t="s">
        <v>11</v>
      </c>
      <c r="O1699" s="14" t="s">
        <v>2875</v>
      </c>
      <c r="P1699" s="22">
        <v>1</v>
      </c>
      <c r="Q1699" s="21">
        <f t="shared" si="59"/>
        <v>128</v>
      </c>
      <c r="R1699" s="21">
        <v>128</v>
      </c>
      <c r="S1699" s="90" t="s">
        <v>3004</v>
      </c>
    </row>
    <row r="1700" spans="1:19" s="5" customFormat="1" x14ac:dyDescent="0.2">
      <c r="A1700" s="95"/>
      <c r="B1700" s="15" t="s">
        <v>2932</v>
      </c>
      <c r="C1700" s="16" t="s">
        <v>3</v>
      </c>
      <c r="D1700" s="14" t="s">
        <v>2402</v>
      </c>
      <c r="E1700" s="17" t="s">
        <v>2958</v>
      </c>
      <c r="F1700" s="32" t="s">
        <v>2961</v>
      </c>
      <c r="G1700" s="14" t="s">
        <v>2560</v>
      </c>
      <c r="H1700" s="14" t="s">
        <v>116</v>
      </c>
      <c r="I1700" s="14" t="s">
        <v>1</v>
      </c>
      <c r="J1700" s="14" t="s">
        <v>2612</v>
      </c>
      <c r="K1700" s="17" t="str">
        <f t="shared" si="58"/>
        <v>S74GD0026S22427100</v>
      </c>
      <c r="L1700" s="14"/>
      <c r="M1700" s="14" t="s">
        <v>2679</v>
      </c>
      <c r="N1700" s="14" t="s">
        <v>5</v>
      </c>
      <c r="O1700" s="14" t="s">
        <v>2876</v>
      </c>
      <c r="P1700" s="22">
        <v>1</v>
      </c>
      <c r="Q1700" s="21">
        <f t="shared" si="59"/>
        <v>59</v>
      </c>
      <c r="R1700" s="21">
        <v>59</v>
      </c>
      <c r="S1700" s="90" t="s">
        <v>3004</v>
      </c>
    </row>
    <row r="1701" spans="1:19" s="5" customFormat="1" x14ac:dyDescent="0.2">
      <c r="A1701" s="95"/>
      <c r="B1701" s="15" t="s">
        <v>2932</v>
      </c>
      <c r="C1701" s="16" t="s">
        <v>65</v>
      </c>
      <c r="D1701" s="15" t="s">
        <v>2402</v>
      </c>
      <c r="E1701" s="16" t="s">
        <v>2958</v>
      </c>
      <c r="F1701" s="32" t="s">
        <v>2961</v>
      </c>
      <c r="G1701" s="15" t="s">
        <v>2561</v>
      </c>
      <c r="H1701" s="15" t="s">
        <v>2562</v>
      </c>
      <c r="I1701" s="15" t="s">
        <v>2661</v>
      </c>
      <c r="J1701" s="15" t="s">
        <v>2662</v>
      </c>
      <c r="K1701" s="16" t="str">
        <f t="shared" si="58"/>
        <v>S74GU0087S25257855M</v>
      </c>
      <c r="L1701" s="15"/>
      <c r="M1701" s="15" t="s">
        <v>2704</v>
      </c>
      <c r="N1701" s="15" t="s">
        <v>0</v>
      </c>
      <c r="O1701" s="15" t="s">
        <v>2877</v>
      </c>
      <c r="P1701" s="66">
        <v>1</v>
      </c>
      <c r="Q1701" s="34">
        <f t="shared" si="59"/>
        <v>117</v>
      </c>
      <c r="R1701" s="34">
        <v>117</v>
      </c>
      <c r="S1701" s="90" t="s">
        <v>3004</v>
      </c>
    </row>
    <row r="1702" spans="1:19" s="5" customFormat="1" x14ac:dyDescent="0.2">
      <c r="A1702" s="95"/>
      <c r="B1702" s="15" t="s">
        <v>2932</v>
      </c>
      <c r="C1702" s="16" t="s">
        <v>65</v>
      </c>
      <c r="D1702" s="15" t="s">
        <v>2402</v>
      </c>
      <c r="E1702" s="16" t="s">
        <v>2958</v>
      </c>
      <c r="F1702" s="32" t="s">
        <v>2961</v>
      </c>
      <c r="G1702" s="15" t="s">
        <v>2563</v>
      </c>
      <c r="H1702" s="15" t="s">
        <v>120</v>
      </c>
      <c r="I1702" s="15" t="s">
        <v>1</v>
      </c>
      <c r="J1702" s="15" t="s">
        <v>2612</v>
      </c>
      <c r="K1702" s="16" t="str">
        <f t="shared" si="58"/>
        <v>S74GU0104S25030100</v>
      </c>
      <c r="L1702" s="15"/>
      <c r="M1702" s="15" t="s">
        <v>2679</v>
      </c>
      <c r="N1702" s="15" t="s">
        <v>7</v>
      </c>
      <c r="O1702" s="15" t="s">
        <v>2878</v>
      </c>
      <c r="P1702" s="66">
        <v>1</v>
      </c>
      <c r="Q1702" s="34">
        <f t="shared" si="59"/>
        <v>101</v>
      </c>
      <c r="R1702" s="34">
        <v>101</v>
      </c>
      <c r="S1702" s="90" t="s">
        <v>3004</v>
      </c>
    </row>
    <row r="1703" spans="1:19" s="5" customFormat="1" x14ac:dyDescent="0.2">
      <c r="A1703" s="95"/>
      <c r="B1703" s="15" t="s">
        <v>2932</v>
      </c>
      <c r="C1703" s="16" t="s">
        <v>65</v>
      </c>
      <c r="D1703" s="15" t="s">
        <v>2402</v>
      </c>
      <c r="E1703" s="16" t="s">
        <v>2958</v>
      </c>
      <c r="F1703" s="32" t="s">
        <v>2961</v>
      </c>
      <c r="G1703" s="15" t="s">
        <v>2563</v>
      </c>
      <c r="H1703" s="15" t="s">
        <v>120</v>
      </c>
      <c r="I1703" s="15" t="s">
        <v>18</v>
      </c>
      <c r="J1703" s="15" t="s">
        <v>96</v>
      </c>
      <c r="K1703" s="16" t="str">
        <f t="shared" si="58"/>
        <v>S74GU0104S25030900</v>
      </c>
      <c r="L1703" s="15"/>
      <c r="M1703" s="15" t="s">
        <v>2679</v>
      </c>
      <c r="N1703" s="15" t="s">
        <v>0</v>
      </c>
      <c r="O1703" s="15" t="s">
        <v>2879</v>
      </c>
      <c r="P1703" s="66">
        <v>25</v>
      </c>
      <c r="Q1703" s="34">
        <f t="shared" si="59"/>
        <v>101</v>
      </c>
      <c r="R1703" s="34">
        <v>2525</v>
      </c>
      <c r="S1703" s="90" t="s">
        <v>3004</v>
      </c>
    </row>
    <row r="1704" spans="1:19" s="5" customFormat="1" x14ac:dyDescent="0.2">
      <c r="A1704" s="95"/>
      <c r="B1704" s="15" t="s">
        <v>2932</v>
      </c>
      <c r="C1704" s="16" t="s">
        <v>65</v>
      </c>
      <c r="D1704" s="15" t="s">
        <v>2402</v>
      </c>
      <c r="E1704" s="16" t="s">
        <v>2958</v>
      </c>
      <c r="F1704" s="32" t="s">
        <v>2961</v>
      </c>
      <c r="G1704" s="15" t="s">
        <v>2563</v>
      </c>
      <c r="H1704" s="15" t="s">
        <v>120</v>
      </c>
      <c r="I1704" s="15" t="s">
        <v>18</v>
      </c>
      <c r="J1704" s="15" t="s">
        <v>96</v>
      </c>
      <c r="K1704" s="16" t="str">
        <f t="shared" si="58"/>
        <v>S74GU0104S25030900</v>
      </c>
      <c r="L1704" s="15"/>
      <c r="M1704" s="15" t="s">
        <v>2679</v>
      </c>
      <c r="N1704" s="15" t="s">
        <v>6</v>
      </c>
      <c r="O1704" s="15" t="s">
        <v>2880</v>
      </c>
      <c r="P1704" s="66">
        <v>13</v>
      </c>
      <c r="Q1704" s="34">
        <f t="shared" si="59"/>
        <v>101</v>
      </c>
      <c r="R1704" s="34">
        <v>1313</v>
      </c>
      <c r="S1704" s="90" t="s">
        <v>3004</v>
      </c>
    </row>
    <row r="1705" spans="1:19" s="5" customFormat="1" x14ac:dyDescent="0.2">
      <c r="A1705" s="95"/>
      <c r="B1705" s="15" t="s">
        <v>2932</v>
      </c>
      <c r="C1705" s="16" t="s">
        <v>65</v>
      </c>
      <c r="D1705" s="15" t="s">
        <v>2402</v>
      </c>
      <c r="E1705" s="16" t="s">
        <v>2958</v>
      </c>
      <c r="F1705" s="32" t="s">
        <v>2961</v>
      </c>
      <c r="G1705" s="15" t="s">
        <v>2563</v>
      </c>
      <c r="H1705" s="15" t="s">
        <v>120</v>
      </c>
      <c r="I1705" s="15" t="s">
        <v>18</v>
      </c>
      <c r="J1705" s="15" t="s">
        <v>96</v>
      </c>
      <c r="K1705" s="16" t="str">
        <f t="shared" si="58"/>
        <v>S74GU0104S25030900</v>
      </c>
      <c r="L1705" s="15"/>
      <c r="M1705" s="15" t="s">
        <v>2679</v>
      </c>
      <c r="N1705" s="15" t="s">
        <v>0</v>
      </c>
      <c r="O1705" s="15" t="s">
        <v>2879</v>
      </c>
      <c r="P1705" s="66">
        <v>1</v>
      </c>
      <c r="Q1705" s="34">
        <f t="shared" si="59"/>
        <v>101</v>
      </c>
      <c r="R1705" s="34">
        <v>101</v>
      </c>
      <c r="S1705" s="90" t="s">
        <v>3004</v>
      </c>
    </row>
    <row r="1706" spans="1:19" s="5" customFormat="1" x14ac:dyDescent="0.2">
      <c r="A1706" s="95"/>
      <c r="B1706" s="15" t="s">
        <v>2932</v>
      </c>
      <c r="C1706" s="16" t="s">
        <v>65</v>
      </c>
      <c r="D1706" s="15" t="s">
        <v>2402</v>
      </c>
      <c r="E1706" s="16" t="s">
        <v>2958</v>
      </c>
      <c r="F1706" s="32" t="s">
        <v>2961</v>
      </c>
      <c r="G1706" s="15" t="s">
        <v>2563</v>
      </c>
      <c r="H1706" s="15" t="s">
        <v>120</v>
      </c>
      <c r="I1706" s="15" t="s">
        <v>18</v>
      </c>
      <c r="J1706" s="15" t="s">
        <v>96</v>
      </c>
      <c r="K1706" s="16" t="str">
        <f t="shared" si="58"/>
        <v>S74GU0104S25030900</v>
      </c>
      <c r="L1706" s="15"/>
      <c r="M1706" s="15" t="s">
        <v>2679</v>
      </c>
      <c r="N1706" s="15" t="s">
        <v>6</v>
      </c>
      <c r="O1706" s="15" t="s">
        <v>2880</v>
      </c>
      <c r="P1706" s="66">
        <v>30</v>
      </c>
      <c r="Q1706" s="34">
        <f t="shared" si="59"/>
        <v>101</v>
      </c>
      <c r="R1706" s="34">
        <v>3030</v>
      </c>
      <c r="S1706" s="90" t="s">
        <v>3004</v>
      </c>
    </row>
    <row r="1707" spans="1:19" s="5" customFormat="1" x14ac:dyDescent="0.2">
      <c r="A1707" s="95"/>
      <c r="B1707" s="15" t="s">
        <v>2932</v>
      </c>
      <c r="C1707" s="16" t="s">
        <v>65</v>
      </c>
      <c r="D1707" s="15" t="s">
        <v>2402</v>
      </c>
      <c r="E1707" s="16" t="s">
        <v>2958</v>
      </c>
      <c r="F1707" s="32" t="s">
        <v>2961</v>
      </c>
      <c r="G1707" s="15" t="s">
        <v>2563</v>
      </c>
      <c r="H1707" s="15" t="s">
        <v>120</v>
      </c>
      <c r="I1707" s="15" t="s">
        <v>18</v>
      </c>
      <c r="J1707" s="15" t="s">
        <v>96</v>
      </c>
      <c r="K1707" s="16" t="str">
        <f t="shared" si="58"/>
        <v>S74GU0104S25030900</v>
      </c>
      <c r="L1707" s="15"/>
      <c r="M1707" s="15" t="s">
        <v>2679</v>
      </c>
      <c r="N1707" s="15" t="s">
        <v>0</v>
      </c>
      <c r="O1707" s="15" t="s">
        <v>2879</v>
      </c>
      <c r="P1707" s="66">
        <v>22</v>
      </c>
      <c r="Q1707" s="34">
        <f t="shared" si="59"/>
        <v>101</v>
      </c>
      <c r="R1707" s="34">
        <v>2222</v>
      </c>
      <c r="S1707" s="90" t="s">
        <v>3004</v>
      </c>
    </row>
    <row r="1708" spans="1:19" s="5" customFormat="1" x14ac:dyDescent="0.2">
      <c r="A1708" s="95"/>
      <c r="B1708" s="15" t="s">
        <v>2932</v>
      </c>
      <c r="C1708" s="16" t="s">
        <v>65</v>
      </c>
      <c r="D1708" s="15" t="s">
        <v>2402</v>
      </c>
      <c r="E1708" s="16" t="s">
        <v>2958</v>
      </c>
      <c r="F1708" s="32" t="s">
        <v>2961</v>
      </c>
      <c r="G1708" s="15" t="s">
        <v>2563</v>
      </c>
      <c r="H1708" s="15" t="s">
        <v>120</v>
      </c>
      <c r="I1708" s="15" t="s">
        <v>18</v>
      </c>
      <c r="J1708" s="15" t="s">
        <v>96</v>
      </c>
      <c r="K1708" s="16" t="str">
        <f t="shared" si="58"/>
        <v>S74GU0104S25030900</v>
      </c>
      <c r="L1708" s="15"/>
      <c r="M1708" s="15" t="s">
        <v>2679</v>
      </c>
      <c r="N1708" s="15" t="s">
        <v>6</v>
      </c>
      <c r="O1708" s="15" t="s">
        <v>2880</v>
      </c>
      <c r="P1708" s="66">
        <v>10</v>
      </c>
      <c r="Q1708" s="34">
        <f t="shared" si="59"/>
        <v>101</v>
      </c>
      <c r="R1708" s="34">
        <v>1010</v>
      </c>
      <c r="S1708" s="90" t="s">
        <v>3004</v>
      </c>
    </row>
    <row r="1709" spans="1:19" s="5" customFormat="1" x14ac:dyDescent="0.2">
      <c r="A1709" s="14"/>
      <c r="B1709" s="15" t="s">
        <v>2932</v>
      </c>
      <c r="C1709" s="58" t="s">
        <v>2937</v>
      </c>
      <c r="D1709" s="48" t="s">
        <v>691</v>
      </c>
      <c r="E1709" s="48" t="s">
        <v>691</v>
      </c>
      <c r="F1709" s="62" t="s">
        <v>2962</v>
      </c>
      <c r="G1709" s="48" t="s">
        <v>2564</v>
      </c>
      <c r="H1709" s="48" t="s">
        <v>2565</v>
      </c>
      <c r="I1709" s="48" t="s">
        <v>18</v>
      </c>
      <c r="J1709" s="48" t="s">
        <v>96</v>
      </c>
      <c r="K1709" s="59" t="str">
        <f t="shared" si="58"/>
        <v>S72QY0001S42769900</v>
      </c>
      <c r="L1709" s="48"/>
      <c r="M1709" s="48" t="s">
        <v>2705</v>
      </c>
      <c r="N1709" s="48" t="s">
        <v>13</v>
      </c>
      <c r="O1709" s="48" t="s">
        <v>2881</v>
      </c>
      <c r="P1709" s="65">
        <v>1</v>
      </c>
      <c r="Q1709" s="64">
        <f t="shared" si="59"/>
        <v>106</v>
      </c>
      <c r="R1709" s="64">
        <v>106</v>
      </c>
      <c r="S1709" s="93"/>
    </row>
    <row r="1710" spans="1:19" s="5" customFormat="1" x14ac:dyDescent="0.2">
      <c r="A1710" s="14"/>
      <c r="B1710" s="15" t="s">
        <v>2932</v>
      </c>
      <c r="C1710" s="16" t="s">
        <v>2937</v>
      </c>
      <c r="D1710" s="14" t="s">
        <v>691</v>
      </c>
      <c r="E1710" s="14" t="s">
        <v>691</v>
      </c>
      <c r="F1710" s="19" t="s">
        <v>2962</v>
      </c>
      <c r="G1710" s="14" t="s">
        <v>2566</v>
      </c>
      <c r="H1710" s="14" t="s">
        <v>2567</v>
      </c>
      <c r="I1710" s="14" t="s">
        <v>1</v>
      </c>
      <c r="J1710" s="14" t="s">
        <v>10</v>
      </c>
      <c r="K1710" s="17" t="str">
        <f t="shared" si="58"/>
        <v>S73QY0001S42857100</v>
      </c>
      <c r="L1710" s="14"/>
      <c r="M1710" s="14" t="s">
        <v>2705</v>
      </c>
      <c r="N1710" s="14" t="s">
        <v>13</v>
      </c>
      <c r="O1710" s="14" t="s">
        <v>2882</v>
      </c>
      <c r="P1710" s="22">
        <v>1</v>
      </c>
      <c r="Q1710" s="21">
        <f t="shared" si="59"/>
        <v>626</v>
      </c>
      <c r="R1710" s="21">
        <v>626</v>
      </c>
      <c r="S1710" s="89"/>
    </row>
    <row r="1711" spans="1:19" s="5" customFormat="1" x14ac:dyDescent="0.2">
      <c r="A1711" s="14"/>
      <c r="B1711" s="15" t="s">
        <v>2932</v>
      </c>
      <c r="C1711" s="16" t="s">
        <v>2937</v>
      </c>
      <c r="D1711" s="14" t="s">
        <v>691</v>
      </c>
      <c r="E1711" s="14" t="s">
        <v>691</v>
      </c>
      <c r="F1711" s="19" t="s">
        <v>2962</v>
      </c>
      <c r="G1711" s="14" t="s">
        <v>2566</v>
      </c>
      <c r="H1711" s="14" t="s">
        <v>2567</v>
      </c>
      <c r="I1711" s="14" t="s">
        <v>18</v>
      </c>
      <c r="J1711" s="14" t="s">
        <v>10</v>
      </c>
      <c r="K1711" s="17" t="str">
        <f t="shared" si="58"/>
        <v>S73QY0001S42857900</v>
      </c>
      <c r="L1711" s="14"/>
      <c r="M1711" s="14" t="s">
        <v>2705</v>
      </c>
      <c r="N1711" s="14" t="s">
        <v>13</v>
      </c>
      <c r="O1711" s="14" t="s">
        <v>2883</v>
      </c>
      <c r="P1711" s="22">
        <v>1</v>
      </c>
      <c r="Q1711" s="21">
        <f t="shared" si="59"/>
        <v>626</v>
      </c>
      <c r="R1711" s="21">
        <v>626</v>
      </c>
      <c r="S1711" s="89"/>
    </row>
    <row r="1712" spans="1:19" s="5" customFormat="1" x14ac:dyDescent="0.2">
      <c r="A1712" s="14"/>
      <c r="B1712" s="15" t="s">
        <v>2932</v>
      </c>
      <c r="C1712" s="16" t="s">
        <v>2990</v>
      </c>
      <c r="D1712" s="14" t="s">
        <v>2402</v>
      </c>
      <c r="E1712" s="17" t="s">
        <v>2957</v>
      </c>
      <c r="F1712" s="19" t="s">
        <v>2962</v>
      </c>
      <c r="G1712" s="14" t="s">
        <v>2568</v>
      </c>
      <c r="H1712" s="14" t="s">
        <v>2569</v>
      </c>
      <c r="I1712" s="14" t="s">
        <v>38</v>
      </c>
      <c r="J1712" s="14" t="s">
        <v>10</v>
      </c>
      <c r="K1712" s="17" t="str">
        <f t="shared" si="58"/>
        <v>S73MU0136S42847001S</v>
      </c>
      <c r="L1712" s="14"/>
      <c r="M1712" s="14" t="s">
        <v>2679</v>
      </c>
      <c r="N1712" s="14" t="s">
        <v>13</v>
      </c>
      <c r="O1712" s="14" t="s">
        <v>2884</v>
      </c>
      <c r="P1712" s="22">
        <v>1</v>
      </c>
      <c r="Q1712" s="21">
        <f t="shared" si="59"/>
        <v>149</v>
      </c>
      <c r="R1712" s="21">
        <v>149</v>
      </c>
      <c r="S1712" s="89"/>
    </row>
    <row r="1713" spans="1:19" s="5" customFormat="1" x14ac:dyDescent="0.2">
      <c r="A1713" s="94"/>
      <c r="B1713" s="15" t="s">
        <v>2932</v>
      </c>
      <c r="C1713" s="16" t="s">
        <v>3</v>
      </c>
      <c r="D1713" s="14" t="s">
        <v>2402</v>
      </c>
      <c r="E1713" s="17" t="s">
        <v>2958</v>
      </c>
      <c r="F1713" s="32" t="s">
        <v>2961</v>
      </c>
      <c r="G1713" s="14" t="s">
        <v>2570</v>
      </c>
      <c r="H1713" s="14" t="s">
        <v>180</v>
      </c>
      <c r="I1713" s="14" t="s">
        <v>18</v>
      </c>
      <c r="J1713" s="14" t="s">
        <v>96</v>
      </c>
      <c r="K1713" s="17" t="str">
        <f t="shared" si="58"/>
        <v>S71GD0131S21600900</v>
      </c>
      <c r="L1713" s="14"/>
      <c r="M1713" s="14" t="s">
        <v>2679</v>
      </c>
      <c r="N1713" s="14" t="s">
        <v>0</v>
      </c>
      <c r="O1713" s="14" t="s">
        <v>2885</v>
      </c>
      <c r="P1713" s="22">
        <v>1</v>
      </c>
      <c r="Q1713" s="21">
        <f t="shared" si="59"/>
        <v>53</v>
      </c>
      <c r="R1713" s="21">
        <v>53</v>
      </c>
      <c r="S1713" s="90" t="s">
        <v>3004</v>
      </c>
    </row>
    <row r="1714" spans="1:19" s="5" customFormat="1" x14ac:dyDescent="0.2">
      <c r="A1714" s="95"/>
      <c r="B1714" s="15" t="s">
        <v>2932</v>
      </c>
      <c r="C1714" s="16" t="s">
        <v>3</v>
      </c>
      <c r="D1714" s="14" t="s">
        <v>2402</v>
      </c>
      <c r="E1714" s="17" t="s">
        <v>2958</v>
      </c>
      <c r="F1714" s="32" t="s">
        <v>2961</v>
      </c>
      <c r="G1714" s="14" t="s">
        <v>2570</v>
      </c>
      <c r="H1714" s="14" t="s">
        <v>180</v>
      </c>
      <c r="I1714" s="14" t="s">
        <v>18</v>
      </c>
      <c r="J1714" s="14" t="s">
        <v>96</v>
      </c>
      <c r="K1714" s="17" t="str">
        <f t="shared" si="58"/>
        <v>S71GD0131S21600900</v>
      </c>
      <c r="L1714" s="14"/>
      <c r="M1714" s="14" t="s">
        <v>2679</v>
      </c>
      <c r="N1714" s="14" t="s">
        <v>5</v>
      </c>
      <c r="O1714" s="14" t="s">
        <v>2886</v>
      </c>
      <c r="P1714" s="22">
        <v>27</v>
      </c>
      <c r="Q1714" s="21">
        <f t="shared" si="59"/>
        <v>53</v>
      </c>
      <c r="R1714" s="21">
        <v>1431</v>
      </c>
      <c r="S1714" s="90" t="s">
        <v>3004</v>
      </c>
    </row>
    <row r="1715" spans="1:19" s="5" customFormat="1" x14ac:dyDescent="0.2">
      <c r="A1715" s="95"/>
      <c r="B1715" s="15" t="s">
        <v>2932</v>
      </c>
      <c r="C1715" s="16" t="s">
        <v>3</v>
      </c>
      <c r="D1715" s="14" t="s">
        <v>2402</v>
      </c>
      <c r="E1715" s="17" t="s">
        <v>2958</v>
      </c>
      <c r="F1715" s="32" t="s">
        <v>2961</v>
      </c>
      <c r="G1715" s="14" t="s">
        <v>2570</v>
      </c>
      <c r="H1715" s="14" t="s">
        <v>180</v>
      </c>
      <c r="I1715" s="14" t="s">
        <v>18</v>
      </c>
      <c r="J1715" s="14" t="s">
        <v>96</v>
      </c>
      <c r="K1715" s="17" t="str">
        <f t="shared" si="58"/>
        <v>S71GD0131S21600900</v>
      </c>
      <c r="L1715" s="14"/>
      <c r="M1715" s="14" t="s">
        <v>2679</v>
      </c>
      <c r="N1715" s="14" t="s">
        <v>0</v>
      </c>
      <c r="O1715" s="14" t="s">
        <v>2885</v>
      </c>
      <c r="P1715" s="22">
        <v>5</v>
      </c>
      <c r="Q1715" s="21">
        <f t="shared" si="59"/>
        <v>53</v>
      </c>
      <c r="R1715" s="21">
        <v>265</v>
      </c>
      <c r="S1715" s="90" t="s">
        <v>3004</v>
      </c>
    </row>
    <row r="1716" spans="1:19" s="5" customFormat="1" x14ac:dyDescent="0.2">
      <c r="A1716" s="95"/>
      <c r="B1716" s="15" t="s">
        <v>2932</v>
      </c>
      <c r="C1716" s="16" t="s">
        <v>3</v>
      </c>
      <c r="D1716" s="14" t="s">
        <v>2402</v>
      </c>
      <c r="E1716" s="17" t="s">
        <v>2958</v>
      </c>
      <c r="F1716" s="32" t="s">
        <v>2961</v>
      </c>
      <c r="G1716" s="14" t="s">
        <v>2570</v>
      </c>
      <c r="H1716" s="14" t="s">
        <v>180</v>
      </c>
      <c r="I1716" s="14" t="s">
        <v>18</v>
      </c>
      <c r="J1716" s="14" t="s">
        <v>96</v>
      </c>
      <c r="K1716" s="17" t="str">
        <f t="shared" ref="K1716:K1744" si="60">G1716&amp;H1716&amp;I1716</f>
        <v>S71GD0131S21600900</v>
      </c>
      <c r="L1716" s="14"/>
      <c r="M1716" s="14" t="s">
        <v>2679</v>
      </c>
      <c r="N1716" s="14" t="s">
        <v>6</v>
      </c>
      <c r="O1716" s="14" t="s">
        <v>2887</v>
      </c>
      <c r="P1716" s="22">
        <v>3</v>
      </c>
      <c r="Q1716" s="21">
        <f t="shared" ref="Q1716:Q1744" si="61">R1716/P1716</f>
        <v>53</v>
      </c>
      <c r="R1716" s="21">
        <v>159</v>
      </c>
      <c r="S1716" s="90" t="s">
        <v>3004</v>
      </c>
    </row>
    <row r="1717" spans="1:19" s="5" customFormat="1" x14ac:dyDescent="0.2">
      <c r="A1717" s="95"/>
      <c r="B1717" s="15" t="s">
        <v>2932</v>
      </c>
      <c r="C1717" s="16" t="s">
        <v>3</v>
      </c>
      <c r="D1717" s="14" t="s">
        <v>2402</v>
      </c>
      <c r="E1717" s="17" t="s">
        <v>2958</v>
      </c>
      <c r="F1717" s="32" t="s">
        <v>2961</v>
      </c>
      <c r="G1717" s="14" t="s">
        <v>2570</v>
      </c>
      <c r="H1717" s="14" t="s">
        <v>180</v>
      </c>
      <c r="I1717" s="14" t="s">
        <v>18</v>
      </c>
      <c r="J1717" s="14" t="s">
        <v>96</v>
      </c>
      <c r="K1717" s="17" t="str">
        <f t="shared" si="60"/>
        <v>S71GD0131S21600900</v>
      </c>
      <c r="L1717" s="14"/>
      <c r="M1717" s="14" t="s">
        <v>2679</v>
      </c>
      <c r="N1717" s="14" t="s">
        <v>7</v>
      </c>
      <c r="O1717" s="14" t="s">
        <v>2888</v>
      </c>
      <c r="P1717" s="22">
        <v>20</v>
      </c>
      <c r="Q1717" s="21">
        <f t="shared" si="61"/>
        <v>53</v>
      </c>
      <c r="R1717" s="21">
        <v>1060</v>
      </c>
      <c r="S1717" s="90" t="s">
        <v>3004</v>
      </c>
    </row>
    <row r="1718" spans="1:19" s="5" customFormat="1" x14ac:dyDescent="0.2">
      <c r="A1718" s="97"/>
      <c r="B1718" s="15" t="s">
        <v>2932</v>
      </c>
      <c r="C1718" s="16" t="s">
        <v>3</v>
      </c>
      <c r="D1718" s="14" t="s">
        <v>2402</v>
      </c>
      <c r="E1718" s="17" t="s">
        <v>2958</v>
      </c>
      <c r="F1718" s="32" t="s">
        <v>2961</v>
      </c>
      <c r="G1718" s="14" t="s">
        <v>2570</v>
      </c>
      <c r="H1718" s="14" t="s">
        <v>180</v>
      </c>
      <c r="I1718" s="14" t="s">
        <v>18</v>
      </c>
      <c r="J1718" s="14" t="s">
        <v>96</v>
      </c>
      <c r="K1718" s="17" t="str">
        <f t="shared" si="60"/>
        <v>S71GD0131S21600900</v>
      </c>
      <c r="L1718" s="14"/>
      <c r="M1718" s="14" t="s">
        <v>2679</v>
      </c>
      <c r="N1718" s="14" t="s">
        <v>8</v>
      </c>
      <c r="O1718" s="14" t="s">
        <v>2889</v>
      </c>
      <c r="P1718" s="22">
        <v>1</v>
      </c>
      <c r="Q1718" s="21">
        <f t="shared" si="61"/>
        <v>53</v>
      </c>
      <c r="R1718" s="21">
        <v>53</v>
      </c>
      <c r="S1718" s="90" t="s">
        <v>3004</v>
      </c>
    </row>
    <row r="1719" spans="1:19" s="5" customFormat="1" x14ac:dyDescent="0.2">
      <c r="A1719" s="14"/>
      <c r="B1719" s="15" t="s">
        <v>2932</v>
      </c>
      <c r="C1719" s="16" t="s">
        <v>2989</v>
      </c>
      <c r="D1719" s="14" t="s">
        <v>2402</v>
      </c>
      <c r="E1719" s="17" t="s">
        <v>2957</v>
      </c>
      <c r="F1719" s="32" t="s">
        <v>2961</v>
      </c>
      <c r="G1719" s="14" t="s">
        <v>2571</v>
      </c>
      <c r="H1719" s="14" t="s">
        <v>105</v>
      </c>
      <c r="I1719" s="14" t="s">
        <v>27</v>
      </c>
      <c r="J1719" s="14" t="s">
        <v>2663</v>
      </c>
      <c r="K1719" s="17" t="str">
        <f t="shared" si="60"/>
        <v>S74KA0676S41794115</v>
      </c>
      <c r="L1719" s="14"/>
      <c r="M1719" s="14" t="s">
        <v>2679</v>
      </c>
      <c r="N1719" s="14" t="s">
        <v>21</v>
      </c>
      <c r="O1719" s="14" t="s">
        <v>2890</v>
      </c>
      <c r="P1719" s="22">
        <v>1</v>
      </c>
      <c r="Q1719" s="21">
        <f t="shared" si="61"/>
        <v>138</v>
      </c>
      <c r="R1719" s="21">
        <v>138</v>
      </c>
      <c r="S1719" s="90" t="s">
        <v>3003</v>
      </c>
    </row>
    <row r="1720" spans="1:19" s="5" customFormat="1" x14ac:dyDescent="0.2">
      <c r="A1720" s="14"/>
      <c r="B1720" s="15" t="s">
        <v>2932</v>
      </c>
      <c r="C1720" s="16" t="s">
        <v>2944</v>
      </c>
      <c r="D1720" s="14" t="s">
        <v>691</v>
      </c>
      <c r="E1720" s="14" t="s">
        <v>691</v>
      </c>
      <c r="F1720" s="19" t="s">
        <v>2962</v>
      </c>
      <c r="G1720" s="14" t="s">
        <v>2572</v>
      </c>
      <c r="H1720" s="14" t="s">
        <v>2573</v>
      </c>
      <c r="I1720" s="14" t="s">
        <v>67</v>
      </c>
      <c r="J1720" s="14" t="s">
        <v>10</v>
      </c>
      <c r="K1720" s="17" t="str">
        <f t="shared" si="60"/>
        <v>S73TH0010S47233101</v>
      </c>
      <c r="L1720" s="14"/>
      <c r="M1720" s="14" t="s">
        <v>2673</v>
      </c>
      <c r="N1720" s="14" t="s">
        <v>2722</v>
      </c>
      <c r="O1720" s="14" t="s">
        <v>2891</v>
      </c>
      <c r="P1720" s="22">
        <v>1</v>
      </c>
      <c r="Q1720" s="21">
        <f t="shared" si="61"/>
        <v>371</v>
      </c>
      <c r="R1720" s="21">
        <v>371</v>
      </c>
      <c r="S1720" s="89"/>
    </row>
    <row r="1721" spans="1:19" s="5" customFormat="1" x14ac:dyDescent="0.2">
      <c r="A1721" s="14"/>
      <c r="B1721" s="15" t="s">
        <v>2932</v>
      </c>
      <c r="C1721" s="16" t="s">
        <v>2940</v>
      </c>
      <c r="D1721" s="14" t="s">
        <v>691</v>
      </c>
      <c r="E1721" s="14" t="s">
        <v>691</v>
      </c>
      <c r="F1721" s="19" t="s">
        <v>2962</v>
      </c>
      <c r="G1721" s="14" t="s">
        <v>2574</v>
      </c>
      <c r="H1721" s="14" t="s">
        <v>2575</v>
      </c>
      <c r="I1721" s="14" t="s">
        <v>2664</v>
      </c>
      <c r="J1721" s="14" t="s">
        <v>10</v>
      </c>
      <c r="K1721" s="17" t="str">
        <f t="shared" si="60"/>
        <v>S83KR5001SJP102FW16M1008</v>
      </c>
      <c r="L1721" s="14"/>
      <c r="M1721" s="14" t="s">
        <v>10</v>
      </c>
      <c r="N1721" s="14" t="s">
        <v>2722</v>
      </c>
      <c r="O1721" s="14" t="s">
        <v>2892</v>
      </c>
      <c r="P1721" s="22">
        <v>1</v>
      </c>
      <c r="Q1721" s="21">
        <f t="shared" si="61"/>
        <v>75</v>
      </c>
      <c r="R1721" s="21">
        <v>75</v>
      </c>
      <c r="S1721" s="89"/>
    </row>
    <row r="1722" spans="1:19" s="5" customFormat="1" x14ac:dyDescent="0.2">
      <c r="A1722" s="14"/>
      <c r="B1722" s="15" t="s">
        <v>2932</v>
      </c>
      <c r="C1722" s="16" t="s">
        <v>2716</v>
      </c>
      <c r="D1722" s="14" t="s">
        <v>697</v>
      </c>
      <c r="E1722" s="14" t="s">
        <v>697</v>
      </c>
      <c r="F1722" s="19" t="s">
        <v>2962</v>
      </c>
      <c r="G1722" s="14" t="s">
        <v>2576</v>
      </c>
      <c r="H1722" s="14" t="s">
        <v>2577</v>
      </c>
      <c r="I1722" s="14" t="s">
        <v>2665</v>
      </c>
      <c r="J1722" s="14" t="s">
        <v>10</v>
      </c>
      <c r="K1722" s="17" t="str">
        <f t="shared" si="60"/>
        <v>S83H502SJP347FW162137</v>
      </c>
      <c r="L1722" s="14"/>
      <c r="M1722" s="14" t="s">
        <v>10</v>
      </c>
      <c r="N1722" s="14" t="s">
        <v>13</v>
      </c>
      <c r="O1722" s="14" t="s">
        <v>2893</v>
      </c>
      <c r="P1722" s="22">
        <v>1</v>
      </c>
      <c r="Q1722" s="21">
        <f t="shared" si="61"/>
        <v>220</v>
      </c>
      <c r="R1722" s="21">
        <v>220</v>
      </c>
      <c r="S1722" s="89"/>
    </row>
    <row r="1723" spans="1:19" s="5" customFormat="1" x14ac:dyDescent="0.2">
      <c r="A1723" s="14"/>
      <c r="B1723" s="15" t="s">
        <v>2932</v>
      </c>
      <c r="C1723" s="16" t="s">
        <v>2943</v>
      </c>
      <c r="D1723" s="14" t="s">
        <v>697</v>
      </c>
      <c r="E1723" s="14" t="s">
        <v>697</v>
      </c>
      <c r="F1723" s="19" t="s">
        <v>2962</v>
      </c>
      <c r="G1723" s="14" t="s">
        <v>2578</v>
      </c>
      <c r="H1723" s="14" t="s">
        <v>2579</v>
      </c>
      <c r="I1723" s="14" t="s">
        <v>668</v>
      </c>
      <c r="J1723" s="14" t="s">
        <v>10</v>
      </c>
      <c r="K1723" s="17" t="str">
        <f t="shared" si="60"/>
        <v>S83K502SJP840FW162124</v>
      </c>
      <c r="L1723" s="14"/>
      <c r="M1723" s="14" t="s">
        <v>10</v>
      </c>
      <c r="N1723" s="14" t="s">
        <v>81</v>
      </c>
      <c r="O1723" s="14" t="s">
        <v>2894</v>
      </c>
      <c r="P1723" s="22">
        <v>1</v>
      </c>
      <c r="Q1723" s="21">
        <f t="shared" si="61"/>
        <v>151</v>
      </c>
      <c r="R1723" s="21">
        <v>151</v>
      </c>
      <c r="S1723" s="89"/>
    </row>
    <row r="1724" spans="1:19" s="5" customFormat="1" x14ac:dyDescent="0.2">
      <c r="A1724" s="14"/>
      <c r="B1724" s="15" t="s">
        <v>2932</v>
      </c>
      <c r="C1724" s="16" t="s">
        <v>2717</v>
      </c>
      <c r="D1724" s="14" t="s">
        <v>697</v>
      </c>
      <c r="E1724" s="14" t="s">
        <v>697</v>
      </c>
      <c r="F1724" s="19" t="s">
        <v>2962</v>
      </c>
      <c r="G1724" s="14" t="s">
        <v>2580</v>
      </c>
      <c r="H1724" s="14" t="s">
        <v>2581</v>
      </c>
      <c r="I1724" s="14" t="s">
        <v>2666</v>
      </c>
      <c r="J1724" s="14" t="s">
        <v>10</v>
      </c>
      <c r="K1724" s="17" t="str">
        <f t="shared" si="60"/>
        <v>S83W16A510SJP025W164078</v>
      </c>
      <c r="L1724" s="14"/>
      <c r="M1724" s="14" t="s">
        <v>10</v>
      </c>
      <c r="N1724" s="14" t="s">
        <v>13</v>
      </c>
      <c r="O1724" s="14" t="s">
        <v>2895</v>
      </c>
      <c r="P1724" s="22">
        <v>1</v>
      </c>
      <c r="Q1724" s="21">
        <f t="shared" si="61"/>
        <v>242</v>
      </c>
      <c r="R1724" s="21">
        <v>242</v>
      </c>
      <c r="S1724" s="89"/>
    </row>
    <row r="1725" spans="1:19" s="5" customFormat="1" x14ac:dyDescent="0.2">
      <c r="A1725" s="14"/>
      <c r="B1725" s="15" t="s">
        <v>2932</v>
      </c>
      <c r="C1725" s="16" t="s">
        <v>2407</v>
      </c>
      <c r="D1725" s="14" t="s">
        <v>2402</v>
      </c>
      <c r="E1725" s="17" t="s">
        <v>2407</v>
      </c>
      <c r="F1725" s="19" t="s">
        <v>2962</v>
      </c>
      <c r="G1725" s="14" t="s">
        <v>2582</v>
      </c>
      <c r="H1725" s="14" t="s">
        <v>2583</v>
      </c>
      <c r="I1725" s="14" t="s">
        <v>2667</v>
      </c>
      <c r="J1725" s="14" t="s">
        <v>2668</v>
      </c>
      <c r="K1725" s="17" t="str">
        <f t="shared" si="60"/>
        <v>S72CU0335S15790002F</v>
      </c>
      <c r="L1725" s="14"/>
      <c r="M1725" s="14" t="s">
        <v>2706</v>
      </c>
      <c r="N1725" s="14" t="s">
        <v>20</v>
      </c>
      <c r="O1725" s="14" t="s">
        <v>2896</v>
      </c>
      <c r="P1725" s="22">
        <v>1</v>
      </c>
      <c r="Q1725" s="21">
        <f t="shared" si="61"/>
        <v>234</v>
      </c>
      <c r="R1725" s="21">
        <v>234</v>
      </c>
      <c r="S1725" s="89"/>
    </row>
    <row r="1726" spans="1:19" s="5" customFormat="1" x14ac:dyDescent="0.2">
      <c r="A1726" s="14"/>
      <c r="B1726" s="15" t="s">
        <v>2932</v>
      </c>
      <c r="C1726" s="16" t="s">
        <v>2401</v>
      </c>
      <c r="D1726" s="14" t="s">
        <v>2402</v>
      </c>
      <c r="E1726" s="17" t="s">
        <v>2958</v>
      </c>
      <c r="F1726" s="19" t="s">
        <v>2962</v>
      </c>
      <c r="G1726" s="14" t="s">
        <v>2584</v>
      </c>
      <c r="H1726" s="14" t="s">
        <v>2585</v>
      </c>
      <c r="I1726" s="14" t="s">
        <v>2669</v>
      </c>
      <c r="J1726" s="14" t="s">
        <v>10</v>
      </c>
      <c r="K1726" s="17" t="str">
        <f t="shared" si="60"/>
        <v>S72DL0461S47071515</v>
      </c>
      <c r="L1726" s="14"/>
      <c r="M1726" s="14" t="s">
        <v>2678</v>
      </c>
      <c r="N1726" s="14" t="s">
        <v>16</v>
      </c>
      <c r="O1726" s="14" t="s">
        <v>2897</v>
      </c>
      <c r="P1726" s="22">
        <v>1</v>
      </c>
      <c r="Q1726" s="21">
        <f t="shared" si="61"/>
        <v>202</v>
      </c>
      <c r="R1726" s="21">
        <v>202</v>
      </c>
      <c r="S1726" s="89"/>
    </row>
    <row r="1727" spans="1:19" s="5" customFormat="1" x14ac:dyDescent="0.2">
      <c r="A1727" s="94"/>
      <c r="B1727" s="15" t="s">
        <v>2932</v>
      </c>
      <c r="C1727" s="16" t="s">
        <v>2404</v>
      </c>
      <c r="D1727" s="14" t="s">
        <v>2402</v>
      </c>
      <c r="E1727" s="17" t="s">
        <v>2957</v>
      </c>
      <c r="F1727" s="19" t="s">
        <v>2962</v>
      </c>
      <c r="G1727" s="14" t="s">
        <v>2586</v>
      </c>
      <c r="H1727" s="14" t="s">
        <v>2491</v>
      </c>
      <c r="I1727" s="14" t="s">
        <v>18</v>
      </c>
      <c r="J1727" s="14" t="s">
        <v>10</v>
      </c>
      <c r="K1727" s="17" t="str">
        <f t="shared" si="60"/>
        <v>S75LA0818S30503900</v>
      </c>
      <c r="L1727" s="14"/>
      <c r="M1727" s="14" t="s">
        <v>2689</v>
      </c>
      <c r="N1727" s="14" t="s">
        <v>16</v>
      </c>
      <c r="O1727" s="14" t="s">
        <v>2898</v>
      </c>
      <c r="P1727" s="22">
        <v>4</v>
      </c>
      <c r="Q1727" s="21">
        <f t="shared" si="61"/>
        <v>159</v>
      </c>
      <c r="R1727" s="21">
        <v>636</v>
      </c>
      <c r="S1727" s="89"/>
    </row>
    <row r="1728" spans="1:19" s="5" customFormat="1" x14ac:dyDescent="0.2">
      <c r="A1728" s="95"/>
      <c r="B1728" s="15" t="s">
        <v>2932</v>
      </c>
      <c r="C1728" s="16" t="s">
        <v>2404</v>
      </c>
      <c r="D1728" s="14" t="s">
        <v>2402</v>
      </c>
      <c r="E1728" s="17" t="s">
        <v>2957</v>
      </c>
      <c r="F1728" s="19" t="s">
        <v>2962</v>
      </c>
      <c r="G1728" s="14" t="s">
        <v>2586</v>
      </c>
      <c r="H1728" s="14" t="s">
        <v>2491</v>
      </c>
      <c r="I1728" s="14" t="s">
        <v>18</v>
      </c>
      <c r="J1728" s="14" t="s">
        <v>10</v>
      </c>
      <c r="K1728" s="17" t="str">
        <f t="shared" si="60"/>
        <v>S75LA0818S30503900</v>
      </c>
      <c r="L1728" s="14"/>
      <c r="M1728" s="14" t="s">
        <v>2689</v>
      </c>
      <c r="N1728" s="14" t="s">
        <v>13</v>
      </c>
      <c r="O1728" s="14" t="s">
        <v>2899</v>
      </c>
      <c r="P1728" s="22">
        <v>3</v>
      </c>
      <c r="Q1728" s="21">
        <f t="shared" si="61"/>
        <v>159</v>
      </c>
      <c r="R1728" s="21">
        <v>477</v>
      </c>
      <c r="S1728" s="89"/>
    </row>
    <row r="1729" spans="1:19" s="5" customFormat="1" x14ac:dyDescent="0.2">
      <c r="A1729" s="97"/>
      <c r="B1729" s="15" t="s">
        <v>2932</v>
      </c>
      <c r="C1729" s="16" t="s">
        <v>2404</v>
      </c>
      <c r="D1729" s="14" t="s">
        <v>2402</v>
      </c>
      <c r="E1729" s="17" t="s">
        <v>2957</v>
      </c>
      <c r="F1729" s="19" t="s">
        <v>2962</v>
      </c>
      <c r="G1729" s="14" t="s">
        <v>2586</v>
      </c>
      <c r="H1729" s="14" t="s">
        <v>2491</v>
      </c>
      <c r="I1729" s="14" t="s">
        <v>18</v>
      </c>
      <c r="J1729" s="14" t="s">
        <v>10</v>
      </c>
      <c r="K1729" s="17" t="str">
        <f t="shared" si="60"/>
        <v>S75LA0818S30503900</v>
      </c>
      <c r="L1729" s="14"/>
      <c r="M1729" s="14" t="s">
        <v>2689</v>
      </c>
      <c r="N1729" s="14" t="s">
        <v>19</v>
      </c>
      <c r="O1729" s="14" t="s">
        <v>2900</v>
      </c>
      <c r="P1729" s="22">
        <v>2</v>
      </c>
      <c r="Q1729" s="21">
        <f t="shared" si="61"/>
        <v>159</v>
      </c>
      <c r="R1729" s="21">
        <v>318</v>
      </c>
      <c r="S1729" s="89"/>
    </row>
    <row r="1730" spans="1:19" s="5" customFormat="1" x14ac:dyDescent="0.2">
      <c r="A1730" s="14"/>
      <c r="B1730" s="15" t="s">
        <v>2932</v>
      </c>
      <c r="C1730" s="16" t="s">
        <v>2718</v>
      </c>
      <c r="D1730" s="14" t="s">
        <v>697</v>
      </c>
      <c r="E1730" s="14" t="s">
        <v>697</v>
      </c>
      <c r="F1730" s="32" t="s">
        <v>2961</v>
      </c>
      <c r="G1730" s="14" t="s">
        <v>2587</v>
      </c>
      <c r="H1730" s="14" t="s">
        <v>2588</v>
      </c>
      <c r="I1730" s="14" t="s">
        <v>668</v>
      </c>
      <c r="J1730" s="14" t="s">
        <v>10</v>
      </c>
      <c r="K1730" s="17" t="str">
        <f t="shared" si="60"/>
        <v>S82AB403SJP249FW162124</v>
      </c>
      <c r="L1730" s="14"/>
      <c r="M1730" s="14" t="s">
        <v>10</v>
      </c>
      <c r="N1730" s="14" t="s">
        <v>12</v>
      </c>
      <c r="O1730" s="14" t="s">
        <v>2901</v>
      </c>
      <c r="P1730" s="22">
        <v>1</v>
      </c>
      <c r="Q1730" s="21">
        <f t="shared" si="61"/>
        <v>302</v>
      </c>
      <c r="R1730" s="21">
        <v>302</v>
      </c>
      <c r="S1730" s="89">
        <v>1</v>
      </c>
    </row>
    <row r="1731" spans="1:19" s="5" customFormat="1" x14ac:dyDescent="0.2">
      <c r="A1731" s="14"/>
      <c r="B1731" s="15" t="s">
        <v>2932</v>
      </c>
      <c r="C1731" s="16" t="s">
        <v>2401</v>
      </c>
      <c r="D1731" s="14" t="s">
        <v>2402</v>
      </c>
      <c r="E1731" s="17" t="s">
        <v>2958</v>
      </c>
      <c r="F1731" s="32" t="s">
        <v>2961</v>
      </c>
      <c r="G1731" s="14" t="s">
        <v>2589</v>
      </c>
      <c r="H1731" s="14" t="s">
        <v>110</v>
      </c>
      <c r="I1731" s="14" t="s">
        <v>1</v>
      </c>
      <c r="J1731" s="14" t="s">
        <v>2612</v>
      </c>
      <c r="K1731" s="17" t="str">
        <f t="shared" si="60"/>
        <v>S71DL0978S36275100</v>
      </c>
      <c r="L1731" s="14"/>
      <c r="M1731" s="14" t="s">
        <v>2679</v>
      </c>
      <c r="N1731" s="14" t="s">
        <v>21</v>
      </c>
      <c r="O1731" s="14" t="s">
        <v>2902</v>
      </c>
      <c r="P1731" s="22">
        <v>1</v>
      </c>
      <c r="Q1731" s="21">
        <f t="shared" si="61"/>
        <v>181</v>
      </c>
      <c r="R1731" s="21">
        <v>181</v>
      </c>
      <c r="S1731" s="90" t="s">
        <v>3004</v>
      </c>
    </row>
    <row r="1732" spans="1:19" s="5" customFormat="1" x14ac:dyDescent="0.2">
      <c r="A1732" s="14"/>
      <c r="B1732" s="15" t="s">
        <v>2932</v>
      </c>
      <c r="C1732" s="16" t="s">
        <v>2401</v>
      </c>
      <c r="D1732" s="14" t="s">
        <v>2402</v>
      </c>
      <c r="E1732" s="17" t="s">
        <v>2958</v>
      </c>
      <c r="F1732" s="32" t="s">
        <v>2961</v>
      </c>
      <c r="G1732" s="14" t="s">
        <v>2590</v>
      </c>
      <c r="H1732" s="14" t="s">
        <v>112</v>
      </c>
      <c r="I1732" s="14" t="s">
        <v>1</v>
      </c>
      <c r="J1732" s="14" t="s">
        <v>2612</v>
      </c>
      <c r="K1732" s="17" t="str">
        <f t="shared" si="60"/>
        <v>S71DM0015S44131100</v>
      </c>
      <c r="L1732" s="14"/>
      <c r="M1732" s="14" t="s">
        <v>2707</v>
      </c>
      <c r="N1732" s="14" t="s">
        <v>21</v>
      </c>
      <c r="O1732" s="14" t="s">
        <v>2903</v>
      </c>
      <c r="P1732" s="22">
        <v>1</v>
      </c>
      <c r="Q1732" s="21">
        <f t="shared" si="61"/>
        <v>128</v>
      </c>
      <c r="R1732" s="21">
        <v>128</v>
      </c>
      <c r="S1732" s="90" t="s">
        <v>3004</v>
      </c>
    </row>
    <row r="1733" spans="1:19" s="5" customFormat="1" x14ac:dyDescent="0.2">
      <c r="A1733" s="14"/>
      <c r="B1733" s="15" t="s">
        <v>2932</v>
      </c>
      <c r="C1733" s="16" t="s">
        <v>2404</v>
      </c>
      <c r="D1733" s="14" t="s">
        <v>2402</v>
      </c>
      <c r="E1733" s="17" t="s">
        <v>2957</v>
      </c>
      <c r="F1733" s="32" t="s">
        <v>2961</v>
      </c>
      <c r="G1733" s="14" t="s">
        <v>2591</v>
      </c>
      <c r="H1733" s="14" t="s">
        <v>2592</v>
      </c>
      <c r="I1733" s="14" t="s">
        <v>18</v>
      </c>
      <c r="J1733" s="14" t="s">
        <v>96</v>
      </c>
      <c r="K1733" s="17" t="str">
        <f t="shared" si="60"/>
        <v>S71LB0181S30400900</v>
      </c>
      <c r="L1733" s="14"/>
      <c r="M1733" s="14" t="s">
        <v>2681</v>
      </c>
      <c r="N1733" s="14" t="s">
        <v>21</v>
      </c>
      <c r="O1733" s="14" t="s">
        <v>2904</v>
      </c>
      <c r="P1733" s="22">
        <v>1</v>
      </c>
      <c r="Q1733" s="21">
        <f t="shared" si="61"/>
        <v>223</v>
      </c>
      <c r="R1733" s="21">
        <v>223</v>
      </c>
      <c r="S1733" s="91" t="s">
        <v>3002</v>
      </c>
    </row>
    <row r="1734" spans="1:19" s="5" customFormat="1" x14ac:dyDescent="0.2">
      <c r="A1734" s="14"/>
      <c r="B1734" s="15" t="s">
        <v>2932</v>
      </c>
      <c r="C1734" s="16" t="s">
        <v>2404</v>
      </c>
      <c r="D1734" s="14" t="s">
        <v>2402</v>
      </c>
      <c r="E1734" s="17" t="s">
        <v>2957</v>
      </c>
      <c r="F1734" s="32" t="s">
        <v>2961</v>
      </c>
      <c r="G1734" s="14" t="s">
        <v>2593</v>
      </c>
      <c r="H1734" s="14" t="s">
        <v>2594</v>
      </c>
      <c r="I1734" s="14" t="s">
        <v>18</v>
      </c>
      <c r="J1734" s="14" t="s">
        <v>10</v>
      </c>
      <c r="K1734" s="17" t="str">
        <f t="shared" si="60"/>
        <v>S71LB0202S30554900</v>
      </c>
      <c r="L1734" s="14"/>
      <c r="M1734" s="14" t="s">
        <v>2679</v>
      </c>
      <c r="N1734" s="14" t="s">
        <v>14</v>
      </c>
      <c r="O1734" s="14" t="s">
        <v>2905</v>
      </c>
      <c r="P1734" s="22">
        <v>1</v>
      </c>
      <c r="Q1734" s="21">
        <f t="shared" si="61"/>
        <v>181</v>
      </c>
      <c r="R1734" s="21">
        <v>181</v>
      </c>
      <c r="S1734" s="91" t="s">
        <v>3002</v>
      </c>
    </row>
    <row r="1735" spans="1:19" s="5" customFormat="1" x14ac:dyDescent="0.2">
      <c r="A1735" s="14"/>
      <c r="B1735" s="15" t="s">
        <v>2932</v>
      </c>
      <c r="C1735" s="16" t="s">
        <v>2404</v>
      </c>
      <c r="D1735" s="14" t="s">
        <v>2402</v>
      </c>
      <c r="E1735" s="17" t="s">
        <v>2957</v>
      </c>
      <c r="F1735" s="32" t="s">
        <v>2961</v>
      </c>
      <c r="G1735" s="14" t="s">
        <v>2595</v>
      </c>
      <c r="H1735" s="14" t="s">
        <v>123</v>
      </c>
      <c r="I1735" s="14" t="s">
        <v>18</v>
      </c>
      <c r="J1735" s="14" t="s">
        <v>96</v>
      </c>
      <c r="K1735" s="17" t="str">
        <f t="shared" si="60"/>
        <v>S71LB0209S30357900</v>
      </c>
      <c r="L1735" s="14"/>
      <c r="M1735" s="14" t="s">
        <v>2681</v>
      </c>
      <c r="N1735" s="14" t="s">
        <v>21</v>
      </c>
      <c r="O1735" s="14" t="s">
        <v>2906</v>
      </c>
      <c r="P1735" s="22">
        <v>1</v>
      </c>
      <c r="Q1735" s="21">
        <f t="shared" si="61"/>
        <v>202</v>
      </c>
      <c r="R1735" s="21">
        <v>202</v>
      </c>
      <c r="S1735" s="91" t="s">
        <v>3002</v>
      </c>
    </row>
    <row r="1736" spans="1:19" s="5" customFormat="1" x14ac:dyDescent="0.2">
      <c r="A1736" s="14"/>
      <c r="B1736" s="15" t="s">
        <v>2932</v>
      </c>
      <c r="C1736" s="16" t="s">
        <v>2405</v>
      </c>
      <c r="D1736" s="14" t="s">
        <v>2402</v>
      </c>
      <c r="E1736" s="17" t="s">
        <v>2956</v>
      </c>
      <c r="F1736" s="32" t="s">
        <v>2961</v>
      </c>
      <c r="G1736" s="14" t="s">
        <v>2596</v>
      </c>
      <c r="H1736" s="14" t="s">
        <v>2597</v>
      </c>
      <c r="I1736" s="14" t="s">
        <v>77</v>
      </c>
      <c r="J1736" s="14" t="s">
        <v>2670</v>
      </c>
      <c r="K1736" s="17" t="str">
        <f t="shared" si="60"/>
        <v>S74AM0638SX9862905</v>
      </c>
      <c r="L1736" s="14"/>
      <c r="M1736" s="14" t="s">
        <v>2686</v>
      </c>
      <c r="N1736" s="14" t="s">
        <v>15</v>
      </c>
      <c r="O1736" s="14" t="s">
        <v>2907</v>
      </c>
      <c r="P1736" s="22">
        <v>1</v>
      </c>
      <c r="Q1736" s="21">
        <f t="shared" si="61"/>
        <v>827</v>
      </c>
      <c r="R1736" s="21">
        <v>827</v>
      </c>
      <c r="S1736" s="89">
        <v>14</v>
      </c>
    </row>
    <row r="1737" spans="1:19" s="5" customFormat="1" x14ac:dyDescent="0.2">
      <c r="A1737" s="14"/>
      <c r="B1737" s="15" t="s">
        <v>2932</v>
      </c>
      <c r="C1737" s="16" t="s">
        <v>2401</v>
      </c>
      <c r="D1737" s="14" t="s">
        <v>2402</v>
      </c>
      <c r="E1737" s="17" t="s">
        <v>2958</v>
      </c>
      <c r="F1737" s="32" t="s">
        <v>2961</v>
      </c>
      <c r="G1737" s="14" t="s">
        <v>2598</v>
      </c>
      <c r="H1737" s="14" t="s">
        <v>110</v>
      </c>
      <c r="I1737" s="14" t="s">
        <v>1</v>
      </c>
      <c r="J1737" s="14" t="s">
        <v>2612</v>
      </c>
      <c r="K1737" s="17" t="str">
        <f t="shared" si="60"/>
        <v>S74DL0901S36275100</v>
      </c>
      <c r="L1737" s="14"/>
      <c r="M1737" s="14" t="s">
        <v>2679</v>
      </c>
      <c r="N1737" s="14" t="s">
        <v>11</v>
      </c>
      <c r="O1737" s="14" t="s">
        <v>2908</v>
      </c>
      <c r="P1737" s="22">
        <v>1</v>
      </c>
      <c r="Q1737" s="21">
        <f t="shared" si="61"/>
        <v>112</v>
      </c>
      <c r="R1737" s="21">
        <v>112</v>
      </c>
      <c r="S1737" s="90" t="s">
        <v>3004</v>
      </c>
    </row>
    <row r="1738" spans="1:19" s="5" customFormat="1" x14ac:dyDescent="0.2">
      <c r="A1738" s="14"/>
      <c r="B1738" s="15" t="s">
        <v>2932</v>
      </c>
      <c r="C1738" s="16" t="s">
        <v>2401</v>
      </c>
      <c r="D1738" s="14" t="s">
        <v>2402</v>
      </c>
      <c r="E1738" s="17" t="s">
        <v>2958</v>
      </c>
      <c r="F1738" s="32" t="s">
        <v>2961</v>
      </c>
      <c r="G1738" s="14" t="s">
        <v>2599</v>
      </c>
      <c r="H1738" s="14" t="s">
        <v>110</v>
      </c>
      <c r="I1738" s="14" t="s">
        <v>1</v>
      </c>
      <c r="J1738" s="14" t="s">
        <v>2612</v>
      </c>
      <c r="K1738" s="17" t="str">
        <f t="shared" si="60"/>
        <v>S74DL0909S36275100</v>
      </c>
      <c r="L1738" s="14"/>
      <c r="M1738" s="14" t="s">
        <v>2679</v>
      </c>
      <c r="N1738" s="14" t="s">
        <v>14</v>
      </c>
      <c r="O1738" s="14" t="s">
        <v>2909</v>
      </c>
      <c r="P1738" s="22">
        <v>1</v>
      </c>
      <c r="Q1738" s="21">
        <f t="shared" si="61"/>
        <v>165</v>
      </c>
      <c r="R1738" s="21">
        <v>165</v>
      </c>
      <c r="S1738" s="90" t="s">
        <v>3004</v>
      </c>
    </row>
    <row r="1739" spans="1:19" s="5" customFormat="1" x14ac:dyDescent="0.2">
      <c r="A1739" s="14"/>
      <c r="B1739" s="15" t="s">
        <v>2932</v>
      </c>
      <c r="C1739" s="16" t="s">
        <v>2401</v>
      </c>
      <c r="D1739" s="14" t="s">
        <v>2402</v>
      </c>
      <c r="E1739" s="17" t="s">
        <v>2958</v>
      </c>
      <c r="F1739" s="32" t="s">
        <v>2961</v>
      </c>
      <c r="G1739" s="14" t="s">
        <v>2600</v>
      </c>
      <c r="H1739" s="14" t="s">
        <v>110</v>
      </c>
      <c r="I1739" s="14" t="s">
        <v>1</v>
      </c>
      <c r="J1739" s="14" t="s">
        <v>2612</v>
      </c>
      <c r="K1739" s="17" t="str">
        <f t="shared" si="60"/>
        <v>S74DL0914S36275100</v>
      </c>
      <c r="L1739" s="14"/>
      <c r="M1739" s="14" t="s">
        <v>2679</v>
      </c>
      <c r="N1739" s="14" t="s">
        <v>17</v>
      </c>
      <c r="O1739" s="14" t="s">
        <v>2910</v>
      </c>
      <c r="P1739" s="22">
        <v>1</v>
      </c>
      <c r="Q1739" s="21">
        <f t="shared" si="61"/>
        <v>165</v>
      </c>
      <c r="R1739" s="21">
        <v>165</v>
      </c>
      <c r="S1739" s="90" t="s">
        <v>3004</v>
      </c>
    </row>
    <row r="1740" spans="1:19" s="5" customFormat="1" x14ac:dyDescent="0.2">
      <c r="A1740" s="14"/>
      <c r="B1740" s="15" t="s">
        <v>2932</v>
      </c>
      <c r="C1740" s="16" t="s">
        <v>2407</v>
      </c>
      <c r="D1740" s="14" t="s">
        <v>2402</v>
      </c>
      <c r="E1740" s="17" t="s">
        <v>2407</v>
      </c>
      <c r="F1740" s="19" t="s">
        <v>2962</v>
      </c>
      <c r="G1740" s="14" t="s">
        <v>2601</v>
      </c>
      <c r="H1740" s="14" t="s">
        <v>2602</v>
      </c>
      <c r="I1740" s="14" t="s">
        <v>33</v>
      </c>
      <c r="J1740" s="14" t="s">
        <v>2404</v>
      </c>
      <c r="K1740" s="17" t="str">
        <f t="shared" si="60"/>
        <v>S74FZ0026STN642961</v>
      </c>
      <c r="L1740" s="14"/>
      <c r="M1740" s="14" t="s">
        <v>2708</v>
      </c>
      <c r="N1740" s="14" t="s">
        <v>21</v>
      </c>
      <c r="O1740" s="14" t="s">
        <v>2911</v>
      </c>
      <c r="P1740" s="22">
        <v>1</v>
      </c>
      <c r="Q1740" s="21">
        <f t="shared" si="61"/>
        <v>689</v>
      </c>
      <c r="R1740" s="21">
        <v>689</v>
      </c>
      <c r="S1740" s="89"/>
    </row>
    <row r="1741" spans="1:19" s="5" customFormat="1" x14ac:dyDescent="0.2">
      <c r="A1741" s="14"/>
      <c r="B1741" s="15" t="s">
        <v>2932</v>
      </c>
      <c r="C1741" s="16" t="s">
        <v>3</v>
      </c>
      <c r="D1741" s="14" t="s">
        <v>2402</v>
      </c>
      <c r="E1741" s="17" t="s">
        <v>2958</v>
      </c>
      <c r="F1741" s="32" t="s">
        <v>2961</v>
      </c>
      <c r="G1741" s="14" t="s">
        <v>2603</v>
      </c>
      <c r="H1741" s="14" t="s">
        <v>116</v>
      </c>
      <c r="I1741" s="14" t="s">
        <v>1</v>
      </c>
      <c r="J1741" s="14" t="s">
        <v>2612</v>
      </c>
      <c r="K1741" s="17" t="str">
        <f t="shared" si="60"/>
        <v>S74GD0165S22427100</v>
      </c>
      <c r="L1741" s="14"/>
      <c r="M1741" s="14" t="s">
        <v>2679</v>
      </c>
      <c r="N1741" s="14" t="s">
        <v>20</v>
      </c>
      <c r="O1741" s="14" t="s">
        <v>2912</v>
      </c>
      <c r="P1741" s="22">
        <v>1</v>
      </c>
      <c r="Q1741" s="21">
        <f t="shared" si="61"/>
        <v>59</v>
      </c>
      <c r="R1741" s="21">
        <v>59</v>
      </c>
      <c r="S1741" s="90" t="s">
        <v>3004</v>
      </c>
    </row>
    <row r="1742" spans="1:19" s="5" customFormat="1" x14ac:dyDescent="0.2">
      <c r="A1742" s="14"/>
      <c r="B1742" s="15" t="s">
        <v>2932</v>
      </c>
      <c r="C1742" s="16" t="s">
        <v>3</v>
      </c>
      <c r="D1742" s="14" t="s">
        <v>2402</v>
      </c>
      <c r="E1742" s="17" t="s">
        <v>2958</v>
      </c>
      <c r="F1742" s="32" t="s">
        <v>2961</v>
      </c>
      <c r="G1742" s="14" t="s">
        <v>2604</v>
      </c>
      <c r="H1742" s="14" t="s">
        <v>116</v>
      </c>
      <c r="I1742" s="14" t="s">
        <v>1</v>
      </c>
      <c r="J1742" s="14" t="s">
        <v>2612</v>
      </c>
      <c r="K1742" s="17" t="str">
        <f t="shared" si="60"/>
        <v>S74GD0168S22427100</v>
      </c>
      <c r="L1742" s="14"/>
      <c r="M1742" s="14" t="s">
        <v>2679</v>
      </c>
      <c r="N1742" s="14" t="s">
        <v>5</v>
      </c>
      <c r="O1742" s="14" t="s">
        <v>2913</v>
      </c>
      <c r="P1742" s="22">
        <v>1</v>
      </c>
      <c r="Q1742" s="21">
        <f t="shared" si="61"/>
        <v>64</v>
      </c>
      <c r="R1742" s="21">
        <v>64</v>
      </c>
      <c r="S1742" s="90" t="s">
        <v>3004</v>
      </c>
    </row>
    <row r="1743" spans="1:19" s="5" customFormat="1" x14ac:dyDescent="0.2">
      <c r="A1743" s="14"/>
      <c r="B1743" s="15" t="s">
        <v>2932</v>
      </c>
      <c r="C1743" s="16" t="s">
        <v>65</v>
      </c>
      <c r="D1743" s="15" t="s">
        <v>2402</v>
      </c>
      <c r="E1743" s="16" t="s">
        <v>2958</v>
      </c>
      <c r="F1743" s="32" t="s">
        <v>2961</v>
      </c>
      <c r="G1743" s="15" t="s">
        <v>2605</v>
      </c>
      <c r="H1743" s="15" t="s">
        <v>120</v>
      </c>
      <c r="I1743" s="15" t="s">
        <v>2671</v>
      </c>
      <c r="J1743" s="15" t="s">
        <v>10</v>
      </c>
      <c r="K1743" s="16" t="str">
        <f t="shared" si="60"/>
        <v>S74GU0139S25030312</v>
      </c>
      <c r="L1743" s="15"/>
      <c r="M1743" s="15" t="s">
        <v>2679</v>
      </c>
      <c r="N1743" s="15" t="s">
        <v>0</v>
      </c>
      <c r="O1743" s="15" t="s">
        <v>2914</v>
      </c>
      <c r="P1743" s="66">
        <v>1</v>
      </c>
      <c r="Q1743" s="34">
        <f t="shared" si="61"/>
        <v>106</v>
      </c>
      <c r="R1743" s="34">
        <v>106</v>
      </c>
      <c r="S1743" s="90" t="s">
        <v>3004</v>
      </c>
    </row>
    <row r="1744" spans="1:19" s="5" customFormat="1" x14ac:dyDescent="0.2">
      <c r="A1744" s="14"/>
      <c r="B1744" s="15" t="s">
        <v>2932</v>
      </c>
      <c r="C1744" s="16" t="s">
        <v>2989</v>
      </c>
      <c r="D1744" s="48" t="s">
        <v>2402</v>
      </c>
      <c r="E1744" s="59" t="s">
        <v>2957</v>
      </c>
      <c r="F1744" s="60" t="s">
        <v>2961</v>
      </c>
      <c r="G1744" s="48" t="s">
        <v>2606</v>
      </c>
      <c r="H1744" s="48" t="s">
        <v>99</v>
      </c>
      <c r="I1744" s="48" t="s">
        <v>30</v>
      </c>
      <c r="J1744" s="48" t="s">
        <v>2659</v>
      </c>
      <c r="K1744" s="59" t="str">
        <f t="shared" si="60"/>
        <v>S74KA0924S39021524</v>
      </c>
      <c r="L1744" s="48"/>
      <c r="M1744" s="48" t="s">
        <v>2707</v>
      </c>
      <c r="N1744" s="48" t="s">
        <v>17</v>
      </c>
      <c r="O1744" s="48" t="s">
        <v>2915</v>
      </c>
      <c r="P1744" s="65">
        <v>1</v>
      </c>
      <c r="Q1744" s="64">
        <f t="shared" si="61"/>
        <v>191</v>
      </c>
      <c r="R1744" s="64">
        <v>191</v>
      </c>
      <c r="S1744" s="90" t="s">
        <v>3003</v>
      </c>
    </row>
    <row r="1745" spans="1:19" s="5" customFormat="1" x14ac:dyDescent="0.2">
      <c r="A1745" s="94"/>
      <c r="B1745" s="15" t="s">
        <v>2932</v>
      </c>
      <c r="C1745" s="16" t="s">
        <v>65</v>
      </c>
      <c r="D1745" s="16" t="s">
        <v>2402</v>
      </c>
      <c r="E1745" s="16" t="s">
        <v>2958</v>
      </c>
      <c r="F1745" s="32" t="s">
        <v>2961</v>
      </c>
      <c r="G1745" s="32" t="s">
        <v>2964</v>
      </c>
      <c r="H1745" s="32" t="s">
        <v>120</v>
      </c>
      <c r="I1745" s="32" t="s">
        <v>97</v>
      </c>
      <c r="J1745" s="32" t="s">
        <v>29</v>
      </c>
      <c r="K1745" s="67" t="str">
        <f t="shared" ref="K1745:K1768" si="62">+G1745&amp;H1745&amp;I1745</f>
        <v>S74HG0062S25030307</v>
      </c>
      <c r="L1745" s="32" t="s">
        <v>4</v>
      </c>
      <c r="M1745" s="32" t="s">
        <v>130</v>
      </c>
      <c r="N1745" s="31" t="s">
        <v>20</v>
      </c>
      <c r="O1745" s="32" t="s">
        <v>2965</v>
      </c>
      <c r="P1745" s="33">
        <v>1</v>
      </c>
      <c r="Q1745" s="34">
        <v>188</v>
      </c>
      <c r="R1745" s="34">
        <f>P1745*Q1745</f>
        <v>188</v>
      </c>
      <c r="S1745" s="90" t="s">
        <v>3004</v>
      </c>
    </row>
    <row r="1746" spans="1:19" x14ac:dyDescent="0.2">
      <c r="A1746" s="95"/>
      <c r="B1746" s="15" t="s">
        <v>2932</v>
      </c>
      <c r="C1746" s="16" t="s">
        <v>65</v>
      </c>
      <c r="D1746" s="16" t="s">
        <v>2402</v>
      </c>
      <c r="E1746" s="16" t="s">
        <v>2958</v>
      </c>
      <c r="F1746" s="32" t="s">
        <v>2961</v>
      </c>
      <c r="G1746" s="32" t="s">
        <v>2964</v>
      </c>
      <c r="H1746" s="32" t="s">
        <v>120</v>
      </c>
      <c r="I1746" s="32" t="s">
        <v>97</v>
      </c>
      <c r="J1746" s="32" t="s">
        <v>29</v>
      </c>
      <c r="K1746" s="67" t="str">
        <f t="shared" si="62"/>
        <v>S74HG0062S25030307</v>
      </c>
      <c r="L1746" s="32" t="s">
        <v>4</v>
      </c>
      <c r="M1746" s="32" t="s">
        <v>130</v>
      </c>
      <c r="N1746" s="31" t="s">
        <v>6</v>
      </c>
      <c r="O1746" s="32" t="s">
        <v>2966</v>
      </c>
      <c r="P1746" s="33">
        <v>9</v>
      </c>
      <c r="Q1746" s="34">
        <v>188</v>
      </c>
      <c r="R1746" s="34">
        <f t="shared" ref="R1746:R1768" si="63">P1746*Q1746</f>
        <v>1692</v>
      </c>
      <c r="S1746" s="90" t="s">
        <v>3004</v>
      </c>
    </row>
    <row r="1747" spans="1:19" x14ac:dyDescent="0.2">
      <c r="A1747" s="95"/>
      <c r="B1747" s="15" t="s">
        <v>2932</v>
      </c>
      <c r="C1747" s="16" t="s">
        <v>65</v>
      </c>
      <c r="D1747" s="16" t="s">
        <v>2402</v>
      </c>
      <c r="E1747" s="16" t="s">
        <v>2958</v>
      </c>
      <c r="F1747" s="32" t="s">
        <v>2961</v>
      </c>
      <c r="G1747" s="32" t="s">
        <v>2964</v>
      </c>
      <c r="H1747" s="32" t="s">
        <v>120</v>
      </c>
      <c r="I1747" s="32" t="s">
        <v>97</v>
      </c>
      <c r="J1747" s="32" t="s">
        <v>29</v>
      </c>
      <c r="K1747" s="67" t="str">
        <f t="shared" si="62"/>
        <v>S74HG0062S25030307</v>
      </c>
      <c r="L1747" s="32" t="s">
        <v>4</v>
      </c>
      <c r="M1747" s="32" t="s">
        <v>130</v>
      </c>
      <c r="N1747" s="31" t="s">
        <v>0</v>
      </c>
      <c r="O1747" s="32" t="s">
        <v>2967</v>
      </c>
      <c r="P1747" s="33">
        <v>2</v>
      </c>
      <c r="Q1747" s="34">
        <v>188</v>
      </c>
      <c r="R1747" s="34">
        <f t="shared" si="63"/>
        <v>376</v>
      </c>
      <c r="S1747" s="90" t="s">
        <v>3004</v>
      </c>
    </row>
    <row r="1748" spans="1:19" x14ac:dyDescent="0.2">
      <c r="A1748" s="95"/>
      <c r="B1748" s="15" t="s">
        <v>2932</v>
      </c>
      <c r="C1748" s="16" t="s">
        <v>65</v>
      </c>
      <c r="D1748" s="16" t="s">
        <v>2402</v>
      </c>
      <c r="E1748" s="16" t="s">
        <v>2958</v>
      </c>
      <c r="F1748" s="32" t="s">
        <v>2961</v>
      </c>
      <c r="G1748" s="32" t="s">
        <v>2964</v>
      </c>
      <c r="H1748" s="32" t="s">
        <v>120</v>
      </c>
      <c r="I1748" s="32" t="s">
        <v>97</v>
      </c>
      <c r="J1748" s="32" t="s">
        <v>29</v>
      </c>
      <c r="K1748" s="67" t="str">
        <f t="shared" si="62"/>
        <v>S74HG0062S25030307</v>
      </c>
      <c r="L1748" s="32" t="s">
        <v>4</v>
      </c>
      <c r="M1748" s="32" t="s">
        <v>130</v>
      </c>
      <c r="N1748" s="31" t="s">
        <v>5</v>
      </c>
      <c r="O1748" s="32" t="s">
        <v>2968</v>
      </c>
      <c r="P1748" s="33">
        <v>11</v>
      </c>
      <c r="Q1748" s="34">
        <v>188</v>
      </c>
      <c r="R1748" s="34">
        <f t="shared" si="63"/>
        <v>2068</v>
      </c>
      <c r="S1748" s="90" t="s">
        <v>3004</v>
      </c>
    </row>
    <row r="1749" spans="1:19" x14ac:dyDescent="0.2">
      <c r="A1749" s="95"/>
      <c r="B1749" s="15" t="s">
        <v>2932</v>
      </c>
      <c r="C1749" s="16" t="s">
        <v>65</v>
      </c>
      <c r="D1749" s="16" t="s">
        <v>2402</v>
      </c>
      <c r="E1749" s="16" t="s">
        <v>2958</v>
      </c>
      <c r="F1749" s="32" t="s">
        <v>2961</v>
      </c>
      <c r="G1749" s="32" t="s">
        <v>2964</v>
      </c>
      <c r="H1749" s="32" t="s">
        <v>120</v>
      </c>
      <c r="I1749" s="32" t="s">
        <v>97</v>
      </c>
      <c r="J1749" s="32" t="s">
        <v>29</v>
      </c>
      <c r="K1749" s="67" t="str">
        <f t="shared" si="62"/>
        <v>S74HG0062S25030307</v>
      </c>
      <c r="L1749" s="32" t="s">
        <v>4</v>
      </c>
      <c r="M1749" s="32" t="s">
        <v>130</v>
      </c>
      <c r="N1749" s="31" t="s">
        <v>7</v>
      </c>
      <c r="O1749" s="32" t="s">
        <v>2969</v>
      </c>
      <c r="P1749" s="33">
        <v>8</v>
      </c>
      <c r="Q1749" s="34">
        <v>188</v>
      </c>
      <c r="R1749" s="34">
        <f t="shared" si="63"/>
        <v>1504</v>
      </c>
      <c r="S1749" s="90" t="s">
        <v>3004</v>
      </c>
    </row>
    <row r="1750" spans="1:19" x14ac:dyDescent="0.2">
      <c r="A1750" s="95"/>
      <c r="B1750" s="15" t="s">
        <v>2932</v>
      </c>
      <c r="C1750" s="16" t="s">
        <v>65</v>
      </c>
      <c r="D1750" s="16" t="s">
        <v>2402</v>
      </c>
      <c r="E1750" s="16" t="s">
        <v>2958</v>
      </c>
      <c r="F1750" s="32" t="s">
        <v>2961</v>
      </c>
      <c r="G1750" s="32" t="s">
        <v>2964</v>
      </c>
      <c r="H1750" s="32" t="s">
        <v>120</v>
      </c>
      <c r="I1750" s="32" t="s">
        <v>97</v>
      </c>
      <c r="J1750" s="32" t="s">
        <v>29</v>
      </c>
      <c r="K1750" s="67" t="str">
        <f t="shared" si="62"/>
        <v>S74HG0062S25030307</v>
      </c>
      <c r="L1750" s="32" t="s">
        <v>4</v>
      </c>
      <c r="M1750" s="32" t="s">
        <v>130</v>
      </c>
      <c r="N1750" s="31" t="s">
        <v>8</v>
      </c>
      <c r="O1750" s="32" t="s">
        <v>2970</v>
      </c>
      <c r="P1750" s="33">
        <v>4</v>
      </c>
      <c r="Q1750" s="34">
        <v>188</v>
      </c>
      <c r="R1750" s="34">
        <f t="shared" si="63"/>
        <v>752</v>
      </c>
      <c r="S1750" s="90" t="s">
        <v>3004</v>
      </c>
    </row>
    <row r="1751" spans="1:19" x14ac:dyDescent="0.2">
      <c r="A1751" s="95"/>
      <c r="B1751" s="15" t="s">
        <v>2932</v>
      </c>
      <c r="C1751" s="16" t="s">
        <v>65</v>
      </c>
      <c r="D1751" s="16" t="s">
        <v>2402</v>
      </c>
      <c r="E1751" s="16" t="s">
        <v>2958</v>
      </c>
      <c r="F1751" s="32" t="s">
        <v>2961</v>
      </c>
      <c r="G1751" s="32" t="s">
        <v>2964</v>
      </c>
      <c r="H1751" s="32" t="s">
        <v>120</v>
      </c>
      <c r="I1751" s="32" t="s">
        <v>97</v>
      </c>
      <c r="J1751" s="32" t="s">
        <v>29</v>
      </c>
      <c r="K1751" s="67" t="str">
        <f t="shared" si="62"/>
        <v>S74HG0062S25030307</v>
      </c>
      <c r="L1751" s="32" t="s">
        <v>4</v>
      </c>
      <c r="M1751" s="32" t="s">
        <v>130</v>
      </c>
      <c r="N1751" s="31" t="s">
        <v>40</v>
      </c>
      <c r="O1751" s="32" t="s">
        <v>2971</v>
      </c>
      <c r="P1751" s="33">
        <v>1</v>
      </c>
      <c r="Q1751" s="34">
        <v>188</v>
      </c>
      <c r="R1751" s="34">
        <f t="shared" si="63"/>
        <v>188</v>
      </c>
      <c r="S1751" s="90" t="s">
        <v>3004</v>
      </c>
    </row>
    <row r="1752" spans="1:19" x14ac:dyDescent="0.2">
      <c r="A1752" s="95"/>
      <c r="B1752" s="15" t="s">
        <v>2932</v>
      </c>
      <c r="C1752" s="16" t="s">
        <v>65</v>
      </c>
      <c r="D1752" s="16" t="s">
        <v>2402</v>
      </c>
      <c r="E1752" s="16" t="s">
        <v>2958</v>
      </c>
      <c r="F1752" s="32" t="s">
        <v>2961</v>
      </c>
      <c r="G1752" s="32" t="s">
        <v>2964</v>
      </c>
      <c r="H1752" s="32" t="s">
        <v>120</v>
      </c>
      <c r="I1752" s="32" t="s">
        <v>18</v>
      </c>
      <c r="J1752" s="32" t="s">
        <v>25</v>
      </c>
      <c r="K1752" s="67" t="str">
        <f t="shared" si="62"/>
        <v>S74HG0062S25030900</v>
      </c>
      <c r="L1752" s="32" t="s">
        <v>4</v>
      </c>
      <c r="M1752" s="32" t="s">
        <v>130</v>
      </c>
      <c r="N1752" s="31" t="s">
        <v>20</v>
      </c>
      <c r="O1752" s="32" t="s">
        <v>2972</v>
      </c>
      <c r="P1752" s="33">
        <v>1</v>
      </c>
      <c r="Q1752" s="34">
        <v>188</v>
      </c>
      <c r="R1752" s="34">
        <f t="shared" si="63"/>
        <v>188</v>
      </c>
      <c r="S1752" s="90" t="s">
        <v>3004</v>
      </c>
    </row>
    <row r="1753" spans="1:19" x14ac:dyDescent="0.2">
      <c r="A1753" s="95"/>
      <c r="B1753" s="15" t="s">
        <v>2932</v>
      </c>
      <c r="C1753" s="16" t="s">
        <v>65</v>
      </c>
      <c r="D1753" s="16" t="s">
        <v>2402</v>
      </c>
      <c r="E1753" s="16" t="s">
        <v>2958</v>
      </c>
      <c r="F1753" s="32" t="s">
        <v>2961</v>
      </c>
      <c r="G1753" s="32" t="s">
        <v>2964</v>
      </c>
      <c r="H1753" s="32" t="s">
        <v>120</v>
      </c>
      <c r="I1753" s="32" t="s">
        <v>18</v>
      </c>
      <c r="J1753" s="32" t="s">
        <v>25</v>
      </c>
      <c r="K1753" s="67" t="str">
        <f t="shared" si="62"/>
        <v>S74HG0062S25030900</v>
      </c>
      <c r="L1753" s="32" t="s">
        <v>4</v>
      </c>
      <c r="M1753" s="32" t="s">
        <v>130</v>
      </c>
      <c r="N1753" s="31" t="s">
        <v>6</v>
      </c>
      <c r="O1753" s="32" t="s">
        <v>2973</v>
      </c>
      <c r="P1753" s="33">
        <v>16</v>
      </c>
      <c r="Q1753" s="34">
        <v>188</v>
      </c>
      <c r="R1753" s="34">
        <f t="shared" si="63"/>
        <v>3008</v>
      </c>
      <c r="S1753" s="90" t="s">
        <v>3004</v>
      </c>
    </row>
    <row r="1754" spans="1:19" x14ac:dyDescent="0.2">
      <c r="A1754" s="95"/>
      <c r="B1754" s="15" t="s">
        <v>2932</v>
      </c>
      <c r="C1754" s="16" t="s">
        <v>65</v>
      </c>
      <c r="D1754" s="16" t="s">
        <v>2402</v>
      </c>
      <c r="E1754" s="16" t="s">
        <v>2958</v>
      </c>
      <c r="F1754" s="32" t="s">
        <v>2961</v>
      </c>
      <c r="G1754" s="32" t="s">
        <v>2964</v>
      </c>
      <c r="H1754" s="32" t="s">
        <v>120</v>
      </c>
      <c r="I1754" s="32" t="s">
        <v>18</v>
      </c>
      <c r="J1754" s="32" t="s">
        <v>25</v>
      </c>
      <c r="K1754" s="67" t="str">
        <f t="shared" si="62"/>
        <v>S74HG0062S25030900</v>
      </c>
      <c r="L1754" s="32" t="s">
        <v>4</v>
      </c>
      <c r="M1754" s="32" t="s">
        <v>130</v>
      </c>
      <c r="N1754" s="31" t="s">
        <v>0</v>
      </c>
      <c r="O1754" s="32" t="s">
        <v>2974</v>
      </c>
      <c r="P1754" s="33">
        <v>3</v>
      </c>
      <c r="Q1754" s="34">
        <v>188</v>
      </c>
      <c r="R1754" s="34">
        <f t="shared" si="63"/>
        <v>564</v>
      </c>
      <c r="S1754" s="90" t="s">
        <v>3004</v>
      </c>
    </row>
    <row r="1755" spans="1:19" x14ac:dyDescent="0.2">
      <c r="A1755" s="95"/>
      <c r="B1755" s="15" t="s">
        <v>2932</v>
      </c>
      <c r="C1755" s="16" t="s">
        <v>65</v>
      </c>
      <c r="D1755" s="16" t="s">
        <v>2402</v>
      </c>
      <c r="E1755" s="16" t="s">
        <v>2958</v>
      </c>
      <c r="F1755" s="32" t="s">
        <v>2961</v>
      </c>
      <c r="G1755" s="32" t="s">
        <v>2964</v>
      </c>
      <c r="H1755" s="32" t="s">
        <v>120</v>
      </c>
      <c r="I1755" s="32" t="s">
        <v>18</v>
      </c>
      <c r="J1755" s="32" t="s">
        <v>25</v>
      </c>
      <c r="K1755" s="67" t="str">
        <f t="shared" si="62"/>
        <v>S74HG0062S25030900</v>
      </c>
      <c r="L1755" s="32" t="s">
        <v>4</v>
      </c>
      <c r="M1755" s="32" t="s">
        <v>130</v>
      </c>
      <c r="N1755" s="31" t="s">
        <v>5</v>
      </c>
      <c r="O1755" s="32" t="s">
        <v>2975</v>
      </c>
      <c r="P1755" s="33">
        <v>7</v>
      </c>
      <c r="Q1755" s="34">
        <v>188</v>
      </c>
      <c r="R1755" s="34">
        <f t="shared" si="63"/>
        <v>1316</v>
      </c>
      <c r="S1755" s="90" t="s">
        <v>3004</v>
      </c>
    </row>
    <row r="1756" spans="1:19" x14ac:dyDescent="0.2">
      <c r="A1756" s="95"/>
      <c r="B1756" s="15" t="s">
        <v>2932</v>
      </c>
      <c r="C1756" s="16" t="s">
        <v>65</v>
      </c>
      <c r="D1756" s="16" t="s">
        <v>2402</v>
      </c>
      <c r="E1756" s="16" t="s">
        <v>2958</v>
      </c>
      <c r="F1756" s="32" t="s">
        <v>2961</v>
      </c>
      <c r="G1756" s="32" t="s">
        <v>2964</v>
      </c>
      <c r="H1756" s="32" t="s">
        <v>120</v>
      </c>
      <c r="I1756" s="32" t="s">
        <v>18</v>
      </c>
      <c r="J1756" s="32" t="s">
        <v>25</v>
      </c>
      <c r="K1756" s="67" t="str">
        <f t="shared" si="62"/>
        <v>S74HG0062S25030900</v>
      </c>
      <c r="L1756" s="32" t="s">
        <v>4</v>
      </c>
      <c r="M1756" s="32" t="s">
        <v>130</v>
      </c>
      <c r="N1756" s="31" t="s">
        <v>7</v>
      </c>
      <c r="O1756" s="32" t="s">
        <v>2976</v>
      </c>
      <c r="P1756" s="33">
        <v>1</v>
      </c>
      <c r="Q1756" s="34">
        <v>188</v>
      </c>
      <c r="R1756" s="34">
        <f t="shared" si="63"/>
        <v>188</v>
      </c>
      <c r="S1756" s="90" t="s">
        <v>3004</v>
      </c>
    </row>
    <row r="1757" spans="1:19" x14ac:dyDescent="0.2">
      <c r="A1757" s="95"/>
      <c r="B1757" s="15" t="s">
        <v>2932</v>
      </c>
      <c r="C1757" s="16" t="s">
        <v>65</v>
      </c>
      <c r="D1757" s="16" t="s">
        <v>2402</v>
      </c>
      <c r="E1757" s="16" t="s">
        <v>2958</v>
      </c>
      <c r="F1757" s="32" t="s">
        <v>2961</v>
      </c>
      <c r="G1757" s="32" t="s">
        <v>2964</v>
      </c>
      <c r="H1757" s="32" t="s">
        <v>120</v>
      </c>
      <c r="I1757" s="32" t="s">
        <v>18</v>
      </c>
      <c r="J1757" s="32" t="s">
        <v>25</v>
      </c>
      <c r="K1757" s="67" t="str">
        <f t="shared" si="62"/>
        <v>S74HG0062S25030900</v>
      </c>
      <c r="L1757" s="32" t="s">
        <v>4</v>
      </c>
      <c r="M1757" s="32" t="s">
        <v>130</v>
      </c>
      <c r="N1757" s="31" t="s">
        <v>8</v>
      </c>
      <c r="O1757" s="32" t="s">
        <v>2977</v>
      </c>
      <c r="P1757" s="33">
        <v>2</v>
      </c>
      <c r="Q1757" s="34">
        <v>188</v>
      </c>
      <c r="R1757" s="34">
        <f t="shared" si="63"/>
        <v>376</v>
      </c>
      <c r="S1757" s="90" t="s">
        <v>3004</v>
      </c>
    </row>
    <row r="1758" spans="1:19" s="35" customFormat="1" x14ac:dyDescent="0.2">
      <c r="A1758" s="96"/>
      <c r="B1758" s="15" t="s">
        <v>2932</v>
      </c>
      <c r="C1758" s="16" t="s">
        <v>65</v>
      </c>
      <c r="D1758" s="16" t="s">
        <v>2402</v>
      </c>
      <c r="E1758" s="16" t="s">
        <v>2958</v>
      </c>
      <c r="F1758" s="32" t="s">
        <v>2961</v>
      </c>
      <c r="G1758" s="32" t="s">
        <v>1254</v>
      </c>
      <c r="H1758" s="32" t="s">
        <v>120</v>
      </c>
      <c r="I1758" s="32" t="s">
        <v>151</v>
      </c>
      <c r="J1758" s="32" t="s">
        <v>58</v>
      </c>
      <c r="K1758" s="67" t="str">
        <f t="shared" si="62"/>
        <v>S71GU0295S25030512</v>
      </c>
      <c r="L1758" s="32" t="s">
        <v>4</v>
      </c>
      <c r="M1758" s="32" t="s">
        <v>130</v>
      </c>
      <c r="N1758" s="31" t="s">
        <v>20</v>
      </c>
      <c r="O1758" s="32" t="s">
        <v>2978</v>
      </c>
      <c r="P1758" s="33">
        <v>1</v>
      </c>
      <c r="Q1758" s="34">
        <v>132</v>
      </c>
      <c r="R1758" s="34">
        <f t="shared" si="63"/>
        <v>132</v>
      </c>
      <c r="S1758" s="90" t="s">
        <v>3004</v>
      </c>
    </row>
    <row r="1759" spans="1:19" s="35" customFormat="1" x14ac:dyDescent="0.2">
      <c r="A1759" s="96"/>
      <c r="B1759" s="15" t="s">
        <v>2932</v>
      </c>
      <c r="C1759" s="16" t="s">
        <v>65</v>
      </c>
      <c r="D1759" s="16" t="s">
        <v>2402</v>
      </c>
      <c r="E1759" s="16" t="s">
        <v>2958</v>
      </c>
      <c r="F1759" s="32" t="s">
        <v>2961</v>
      </c>
      <c r="G1759" s="32" t="s">
        <v>1254</v>
      </c>
      <c r="H1759" s="32" t="s">
        <v>120</v>
      </c>
      <c r="I1759" s="32" t="s">
        <v>151</v>
      </c>
      <c r="J1759" s="32" t="s">
        <v>58</v>
      </c>
      <c r="K1759" s="67" t="str">
        <f t="shared" si="62"/>
        <v>S71GU0295S25030512</v>
      </c>
      <c r="L1759" s="32" t="s">
        <v>4</v>
      </c>
      <c r="M1759" s="32" t="s">
        <v>130</v>
      </c>
      <c r="N1759" s="31" t="s">
        <v>6</v>
      </c>
      <c r="O1759" s="32" t="s">
        <v>2979</v>
      </c>
      <c r="P1759" s="33">
        <v>5</v>
      </c>
      <c r="Q1759" s="34">
        <v>132</v>
      </c>
      <c r="R1759" s="34">
        <f t="shared" si="63"/>
        <v>660</v>
      </c>
      <c r="S1759" s="90" t="s">
        <v>3004</v>
      </c>
    </row>
    <row r="1760" spans="1:19" s="35" customFormat="1" x14ac:dyDescent="0.2">
      <c r="A1760" s="96"/>
      <c r="B1760" s="15" t="s">
        <v>2932</v>
      </c>
      <c r="C1760" s="16" t="s">
        <v>65</v>
      </c>
      <c r="D1760" s="16" t="s">
        <v>2402</v>
      </c>
      <c r="E1760" s="16" t="s">
        <v>2958</v>
      </c>
      <c r="F1760" s="32" t="s">
        <v>2961</v>
      </c>
      <c r="G1760" s="32" t="s">
        <v>1254</v>
      </c>
      <c r="H1760" s="32" t="s">
        <v>120</v>
      </c>
      <c r="I1760" s="32" t="s">
        <v>151</v>
      </c>
      <c r="J1760" s="32" t="s">
        <v>58</v>
      </c>
      <c r="K1760" s="67" t="str">
        <f t="shared" si="62"/>
        <v>S71GU0295S25030512</v>
      </c>
      <c r="L1760" s="32" t="s">
        <v>4</v>
      </c>
      <c r="M1760" s="32" t="s">
        <v>130</v>
      </c>
      <c r="N1760" s="31" t="s">
        <v>0</v>
      </c>
      <c r="O1760" s="32" t="s">
        <v>2980</v>
      </c>
      <c r="P1760" s="33">
        <v>9</v>
      </c>
      <c r="Q1760" s="34">
        <v>132</v>
      </c>
      <c r="R1760" s="34">
        <f t="shared" si="63"/>
        <v>1188</v>
      </c>
      <c r="S1760" s="90" t="s">
        <v>3004</v>
      </c>
    </row>
    <row r="1761" spans="1:19" s="35" customFormat="1" x14ac:dyDescent="0.2">
      <c r="A1761" s="96"/>
      <c r="B1761" s="15" t="s">
        <v>2932</v>
      </c>
      <c r="C1761" s="16" t="s">
        <v>65</v>
      </c>
      <c r="D1761" s="16" t="s">
        <v>2402</v>
      </c>
      <c r="E1761" s="16" t="s">
        <v>2958</v>
      </c>
      <c r="F1761" s="32" t="s">
        <v>2961</v>
      </c>
      <c r="G1761" s="32" t="s">
        <v>1254</v>
      </c>
      <c r="H1761" s="32" t="s">
        <v>120</v>
      </c>
      <c r="I1761" s="32" t="s">
        <v>151</v>
      </c>
      <c r="J1761" s="32" t="s">
        <v>58</v>
      </c>
      <c r="K1761" s="67" t="str">
        <f t="shared" si="62"/>
        <v>S71GU0295S25030512</v>
      </c>
      <c r="L1761" s="32" t="s">
        <v>4</v>
      </c>
      <c r="M1761" s="32" t="s">
        <v>130</v>
      </c>
      <c r="N1761" s="31" t="s">
        <v>5</v>
      </c>
      <c r="O1761" s="32" t="s">
        <v>2981</v>
      </c>
      <c r="P1761" s="33">
        <v>5</v>
      </c>
      <c r="Q1761" s="34">
        <v>132</v>
      </c>
      <c r="R1761" s="34">
        <f t="shared" si="63"/>
        <v>660</v>
      </c>
      <c r="S1761" s="90" t="s">
        <v>3004</v>
      </c>
    </row>
    <row r="1762" spans="1:19" s="35" customFormat="1" x14ac:dyDescent="0.2">
      <c r="A1762" s="96"/>
      <c r="B1762" s="15" t="s">
        <v>2932</v>
      </c>
      <c r="C1762" s="16" t="s">
        <v>65</v>
      </c>
      <c r="D1762" s="16" t="s">
        <v>2402</v>
      </c>
      <c r="E1762" s="16" t="s">
        <v>2958</v>
      </c>
      <c r="F1762" s="32" t="s">
        <v>2961</v>
      </c>
      <c r="G1762" s="32" t="s">
        <v>1254</v>
      </c>
      <c r="H1762" s="32" t="s">
        <v>120</v>
      </c>
      <c r="I1762" s="32" t="s">
        <v>151</v>
      </c>
      <c r="J1762" s="32" t="s">
        <v>58</v>
      </c>
      <c r="K1762" s="67" t="str">
        <f t="shared" si="62"/>
        <v>S71GU0295S25030512</v>
      </c>
      <c r="L1762" s="32" t="s">
        <v>4</v>
      </c>
      <c r="M1762" s="32" t="s">
        <v>130</v>
      </c>
      <c r="N1762" s="31" t="s">
        <v>7</v>
      </c>
      <c r="O1762" s="32" t="s">
        <v>2982</v>
      </c>
      <c r="P1762" s="33">
        <v>3</v>
      </c>
      <c r="Q1762" s="34">
        <v>132</v>
      </c>
      <c r="R1762" s="34">
        <f t="shared" si="63"/>
        <v>396</v>
      </c>
      <c r="S1762" s="90" t="s">
        <v>3004</v>
      </c>
    </row>
    <row r="1763" spans="1:19" s="35" customFormat="1" x14ac:dyDescent="0.2">
      <c r="A1763" s="96"/>
      <c r="B1763" s="15" t="s">
        <v>2932</v>
      </c>
      <c r="C1763" s="16" t="s">
        <v>65</v>
      </c>
      <c r="D1763" s="16" t="s">
        <v>2402</v>
      </c>
      <c r="E1763" s="16" t="s">
        <v>2958</v>
      </c>
      <c r="F1763" s="32" t="s">
        <v>2961</v>
      </c>
      <c r="G1763" s="32" t="s">
        <v>1254</v>
      </c>
      <c r="H1763" s="32" t="s">
        <v>120</v>
      </c>
      <c r="I1763" s="32" t="s">
        <v>151</v>
      </c>
      <c r="J1763" s="32" t="s">
        <v>58</v>
      </c>
      <c r="K1763" s="67" t="str">
        <f t="shared" si="62"/>
        <v>S71GU0295S25030512</v>
      </c>
      <c r="L1763" s="32" t="s">
        <v>4</v>
      </c>
      <c r="M1763" s="32" t="s">
        <v>130</v>
      </c>
      <c r="N1763" s="31" t="s">
        <v>8</v>
      </c>
      <c r="O1763" s="32" t="s">
        <v>2983</v>
      </c>
      <c r="P1763" s="33">
        <v>1</v>
      </c>
      <c r="Q1763" s="34">
        <v>132</v>
      </c>
      <c r="R1763" s="34">
        <f t="shared" si="63"/>
        <v>132</v>
      </c>
      <c r="S1763" s="90" t="s">
        <v>3004</v>
      </c>
    </row>
    <row r="1764" spans="1:19" s="35" customFormat="1" x14ac:dyDescent="0.2">
      <c r="A1764" s="96"/>
      <c r="B1764" s="15" t="s">
        <v>2932</v>
      </c>
      <c r="C1764" s="16" t="s">
        <v>65</v>
      </c>
      <c r="D1764" s="16" t="s">
        <v>2402</v>
      </c>
      <c r="E1764" s="16" t="s">
        <v>2958</v>
      </c>
      <c r="F1764" s="32" t="s">
        <v>2961</v>
      </c>
      <c r="G1764" s="32" t="s">
        <v>1254</v>
      </c>
      <c r="H1764" s="32" t="s">
        <v>120</v>
      </c>
      <c r="I1764" s="32" t="s">
        <v>346</v>
      </c>
      <c r="J1764" s="32" t="s">
        <v>155</v>
      </c>
      <c r="K1764" s="67" t="str">
        <f t="shared" si="62"/>
        <v>S71GU0295S25030672</v>
      </c>
      <c r="L1764" s="32" t="s">
        <v>4</v>
      </c>
      <c r="M1764" s="32" t="s">
        <v>130</v>
      </c>
      <c r="N1764" s="31" t="s">
        <v>20</v>
      </c>
      <c r="O1764" s="32" t="s">
        <v>2984</v>
      </c>
      <c r="P1764" s="33">
        <v>2</v>
      </c>
      <c r="Q1764" s="34">
        <v>132</v>
      </c>
      <c r="R1764" s="34">
        <f t="shared" si="63"/>
        <v>264</v>
      </c>
      <c r="S1764" s="90" t="s">
        <v>3004</v>
      </c>
    </row>
    <row r="1765" spans="1:19" s="35" customFormat="1" x14ac:dyDescent="0.2">
      <c r="A1765" s="96"/>
      <c r="B1765" s="15" t="s">
        <v>2932</v>
      </c>
      <c r="C1765" s="16" t="s">
        <v>65</v>
      </c>
      <c r="D1765" s="16" t="s">
        <v>2402</v>
      </c>
      <c r="E1765" s="16" t="s">
        <v>2958</v>
      </c>
      <c r="F1765" s="32" t="s">
        <v>2961</v>
      </c>
      <c r="G1765" s="32" t="s">
        <v>1254</v>
      </c>
      <c r="H1765" s="32" t="s">
        <v>120</v>
      </c>
      <c r="I1765" s="32" t="s">
        <v>346</v>
      </c>
      <c r="J1765" s="32" t="s">
        <v>155</v>
      </c>
      <c r="K1765" s="67" t="str">
        <f t="shared" si="62"/>
        <v>S71GU0295S25030672</v>
      </c>
      <c r="L1765" s="32" t="s">
        <v>4</v>
      </c>
      <c r="M1765" s="32" t="s">
        <v>130</v>
      </c>
      <c r="N1765" s="31" t="s">
        <v>6</v>
      </c>
      <c r="O1765" s="32" t="s">
        <v>2985</v>
      </c>
      <c r="P1765" s="33">
        <v>3</v>
      </c>
      <c r="Q1765" s="34">
        <v>132</v>
      </c>
      <c r="R1765" s="34">
        <f t="shared" si="63"/>
        <v>396</v>
      </c>
      <c r="S1765" s="90" t="s">
        <v>3004</v>
      </c>
    </row>
    <row r="1766" spans="1:19" s="35" customFormat="1" x14ac:dyDescent="0.2">
      <c r="A1766" s="96"/>
      <c r="B1766" s="15" t="s">
        <v>2932</v>
      </c>
      <c r="C1766" s="16" t="s">
        <v>65</v>
      </c>
      <c r="D1766" s="16" t="s">
        <v>2402</v>
      </c>
      <c r="E1766" s="16" t="s">
        <v>2958</v>
      </c>
      <c r="F1766" s="32" t="s">
        <v>2961</v>
      </c>
      <c r="G1766" s="32" t="s">
        <v>1254</v>
      </c>
      <c r="H1766" s="32" t="s">
        <v>120</v>
      </c>
      <c r="I1766" s="32" t="s">
        <v>346</v>
      </c>
      <c r="J1766" s="32" t="s">
        <v>155</v>
      </c>
      <c r="K1766" s="67" t="str">
        <f t="shared" si="62"/>
        <v>S71GU0295S25030672</v>
      </c>
      <c r="L1766" s="32" t="s">
        <v>4</v>
      </c>
      <c r="M1766" s="32" t="s">
        <v>130</v>
      </c>
      <c r="N1766" s="31" t="s">
        <v>0</v>
      </c>
      <c r="O1766" s="32" t="s">
        <v>2986</v>
      </c>
      <c r="P1766" s="33">
        <v>8</v>
      </c>
      <c r="Q1766" s="34">
        <v>132</v>
      </c>
      <c r="R1766" s="34">
        <f t="shared" si="63"/>
        <v>1056</v>
      </c>
      <c r="S1766" s="90" t="s">
        <v>3004</v>
      </c>
    </row>
    <row r="1767" spans="1:19" s="35" customFormat="1" x14ac:dyDescent="0.2">
      <c r="A1767" s="96"/>
      <c r="B1767" s="15" t="s">
        <v>2932</v>
      </c>
      <c r="C1767" s="16" t="s">
        <v>65</v>
      </c>
      <c r="D1767" s="16" t="s">
        <v>2402</v>
      </c>
      <c r="E1767" s="16" t="s">
        <v>2958</v>
      </c>
      <c r="F1767" s="32" t="s">
        <v>2961</v>
      </c>
      <c r="G1767" s="32" t="s">
        <v>1254</v>
      </c>
      <c r="H1767" s="32" t="s">
        <v>120</v>
      </c>
      <c r="I1767" s="32" t="s">
        <v>346</v>
      </c>
      <c r="J1767" s="32" t="s">
        <v>155</v>
      </c>
      <c r="K1767" s="67" t="str">
        <f t="shared" si="62"/>
        <v>S71GU0295S25030672</v>
      </c>
      <c r="L1767" s="32" t="s">
        <v>4</v>
      </c>
      <c r="M1767" s="32" t="s">
        <v>130</v>
      </c>
      <c r="N1767" s="31" t="s">
        <v>5</v>
      </c>
      <c r="O1767" s="32" t="s">
        <v>2987</v>
      </c>
      <c r="P1767" s="33">
        <v>8</v>
      </c>
      <c r="Q1767" s="34">
        <v>132</v>
      </c>
      <c r="R1767" s="34">
        <f t="shared" si="63"/>
        <v>1056</v>
      </c>
      <c r="S1767" s="90" t="s">
        <v>3004</v>
      </c>
    </row>
    <row r="1768" spans="1:19" s="35" customFormat="1" x14ac:dyDescent="0.2">
      <c r="A1768" s="96"/>
      <c r="B1768" s="15" t="s">
        <v>2932</v>
      </c>
      <c r="C1768" s="16" t="s">
        <v>65</v>
      </c>
      <c r="D1768" s="16" t="s">
        <v>2402</v>
      </c>
      <c r="E1768" s="16" t="s">
        <v>2958</v>
      </c>
      <c r="F1768" s="32" t="s">
        <v>2961</v>
      </c>
      <c r="G1768" s="32" t="s">
        <v>1254</v>
      </c>
      <c r="H1768" s="32" t="s">
        <v>120</v>
      </c>
      <c r="I1768" s="32" t="s">
        <v>346</v>
      </c>
      <c r="J1768" s="32" t="s">
        <v>155</v>
      </c>
      <c r="K1768" s="67" t="str">
        <f t="shared" si="62"/>
        <v>S71GU0295S25030672</v>
      </c>
      <c r="L1768" s="32" t="s">
        <v>4</v>
      </c>
      <c r="M1768" s="32" t="s">
        <v>130</v>
      </c>
      <c r="N1768" s="31" t="s">
        <v>7</v>
      </c>
      <c r="O1768" s="32" t="s">
        <v>2988</v>
      </c>
      <c r="P1768" s="33">
        <v>2</v>
      </c>
      <c r="Q1768" s="34">
        <v>132</v>
      </c>
      <c r="R1768" s="34">
        <f t="shared" si="63"/>
        <v>264</v>
      </c>
      <c r="S1768" s="90" t="s">
        <v>3004</v>
      </c>
    </row>
    <row r="1769" spans="1:19" s="23" customFormat="1" ht="32.1" customHeight="1" x14ac:dyDescent="0.2">
      <c r="A1769" s="24"/>
      <c r="B1769" s="24"/>
      <c r="C1769" s="25"/>
      <c r="D1769" s="25"/>
      <c r="E1769" s="25"/>
      <c r="F1769" s="24"/>
      <c r="G1769" s="24"/>
      <c r="H1769" s="24"/>
      <c r="I1769" s="24"/>
      <c r="J1769" s="24"/>
      <c r="K1769" s="25"/>
      <c r="L1769" s="24"/>
      <c r="M1769" s="24"/>
      <c r="N1769" s="24"/>
      <c r="O1769" s="24"/>
      <c r="P1769" s="26">
        <f>SUM(P6:P1768)</f>
        <v>5835</v>
      </c>
      <c r="Q1769" s="27"/>
      <c r="R1769" s="27">
        <f>SUM(R6:R1768)</f>
        <v>717929</v>
      </c>
      <c r="S1769" s="83"/>
    </row>
    <row r="1770" spans="1:19" x14ac:dyDescent="0.2">
      <c r="C1770" s="8"/>
      <c r="D1770" s="9"/>
      <c r="E1770" s="9"/>
      <c r="K1770" s="6"/>
    </row>
    <row r="1771" spans="1:19" x14ac:dyDescent="0.2">
      <c r="C1771" s="8"/>
      <c r="D1771" s="9"/>
      <c r="E1771" s="9"/>
      <c r="K1771" s="6"/>
    </row>
    <row r="1772" spans="1:19" x14ac:dyDescent="0.2">
      <c r="C1772" s="8"/>
      <c r="D1772" s="9"/>
      <c r="E1772" s="9"/>
      <c r="K1772" s="6"/>
    </row>
    <row r="1773" spans="1:19" x14ac:dyDescent="0.2">
      <c r="C1773" s="8"/>
      <c r="D1773" s="9"/>
      <c r="E1773" s="9"/>
      <c r="K1773" s="6"/>
    </row>
    <row r="1774" spans="1:19" x14ac:dyDescent="0.2">
      <c r="C1774" s="8"/>
      <c r="D1774" s="9"/>
      <c r="E1774" s="9"/>
      <c r="K1774" s="6"/>
    </row>
    <row r="1775" spans="1:19" x14ac:dyDescent="0.2">
      <c r="C1775" s="8"/>
      <c r="D1775" s="9"/>
      <c r="E1775" s="9"/>
      <c r="K1775" s="6"/>
    </row>
    <row r="1776" spans="1:19" x14ac:dyDescent="0.2">
      <c r="C1776" s="8"/>
      <c r="D1776" s="9"/>
      <c r="E1776" s="9"/>
      <c r="K1776" s="6"/>
    </row>
    <row r="1777" spans="3:11" x14ac:dyDescent="0.2">
      <c r="C1777" s="8"/>
      <c r="D1777" s="9"/>
      <c r="E1777" s="9"/>
      <c r="K1777" s="6"/>
    </row>
    <row r="1778" spans="3:11" x14ac:dyDescent="0.2">
      <c r="C1778" s="8"/>
      <c r="D1778" s="9"/>
      <c r="E1778" s="9"/>
      <c r="K1778" s="6"/>
    </row>
    <row r="1779" spans="3:11" x14ac:dyDescent="0.2">
      <c r="C1779" s="8"/>
      <c r="D1779" s="9"/>
      <c r="E1779" s="9"/>
      <c r="K1779" s="6"/>
    </row>
    <row r="1780" spans="3:11" x14ac:dyDescent="0.2">
      <c r="C1780" s="8"/>
      <c r="D1780" s="9"/>
      <c r="E1780" s="9"/>
      <c r="K1780" s="6"/>
    </row>
    <row r="1781" spans="3:11" x14ac:dyDescent="0.2">
      <c r="C1781" s="8"/>
      <c r="D1781" s="9"/>
      <c r="E1781" s="9"/>
      <c r="K1781" s="6"/>
    </row>
    <row r="1782" spans="3:11" x14ac:dyDescent="0.2">
      <c r="C1782" s="8"/>
      <c r="D1782" s="9"/>
      <c r="E1782" s="9"/>
      <c r="K1782" s="6"/>
    </row>
    <row r="1783" spans="3:11" x14ac:dyDescent="0.2">
      <c r="C1783" s="8"/>
      <c r="D1783" s="9"/>
      <c r="E1783" s="9"/>
      <c r="K1783" s="6"/>
    </row>
    <row r="1784" spans="3:11" x14ac:dyDescent="0.2">
      <c r="C1784" s="8"/>
      <c r="D1784" s="9"/>
      <c r="E1784" s="9"/>
      <c r="K1784" s="6"/>
    </row>
    <row r="1785" spans="3:11" x14ac:dyDescent="0.2">
      <c r="C1785" s="8"/>
      <c r="D1785" s="9"/>
      <c r="E1785" s="9"/>
      <c r="K1785" s="6"/>
    </row>
    <row r="1786" spans="3:11" x14ac:dyDescent="0.2">
      <c r="C1786" s="8"/>
      <c r="D1786" s="9"/>
      <c r="E1786" s="9"/>
      <c r="K1786" s="6"/>
    </row>
    <row r="1787" spans="3:11" x14ac:dyDescent="0.2">
      <c r="C1787" s="8"/>
      <c r="D1787" s="9"/>
      <c r="E1787" s="9"/>
      <c r="K1787" s="6"/>
    </row>
    <row r="1788" spans="3:11" x14ac:dyDescent="0.2">
      <c r="C1788" s="8"/>
      <c r="D1788" s="9"/>
      <c r="E1788" s="9"/>
      <c r="K1788" s="6"/>
    </row>
    <row r="1789" spans="3:11" x14ac:dyDescent="0.2">
      <c r="C1789" s="8"/>
      <c r="D1789" s="9"/>
      <c r="E1789" s="9"/>
      <c r="K1789" s="6"/>
    </row>
    <row r="1790" spans="3:11" x14ac:dyDescent="0.2">
      <c r="C1790" s="8"/>
      <c r="D1790" s="9"/>
      <c r="E1790" s="9"/>
      <c r="K1790" s="6"/>
    </row>
    <row r="1791" spans="3:11" x14ac:dyDescent="0.2">
      <c r="C1791" s="8"/>
      <c r="D1791" s="9"/>
      <c r="E1791" s="9"/>
      <c r="K1791" s="6"/>
    </row>
    <row r="1792" spans="3:11" x14ac:dyDescent="0.2">
      <c r="C1792" s="8"/>
      <c r="D1792" s="9"/>
      <c r="E1792" s="9"/>
      <c r="K1792" s="6"/>
    </row>
    <row r="1793" spans="3:11" x14ac:dyDescent="0.2">
      <c r="C1793" s="8"/>
      <c r="D1793" s="9"/>
      <c r="E1793" s="9"/>
      <c r="K1793" s="6"/>
    </row>
    <row r="1794" spans="3:11" x14ac:dyDescent="0.2">
      <c r="C1794" s="8"/>
      <c r="D1794" s="9"/>
      <c r="E1794" s="9"/>
      <c r="K1794" s="6"/>
    </row>
    <row r="1795" spans="3:11" x14ac:dyDescent="0.2">
      <c r="C1795" s="8"/>
      <c r="D1795" s="9"/>
      <c r="E1795" s="9"/>
      <c r="K1795" s="6"/>
    </row>
    <row r="1796" spans="3:11" x14ac:dyDescent="0.2">
      <c r="C1796" s="8"/>
      <c r="D1796" s="9"/>
      <c r="E1796" s="9"/>
      <c r="K1796" s="6"/>
    </row>
    <row r="1797" spans="3:11" x14ac:dyDescent="0.2">
      <c r="C1797" s="8"/>
      <c r="D1797" s="9"/>
      <c r="E1797" s="9"/>
      <c r="K1797" s="6"/>
    </row>
    <row r="1798" spans="3:11" x14ac:dyDescent="0.2">
      <c r="C1798" s="8"/>
      <c r="D1798" s="9"/>
      <c r="E1798" s="9"/>
      <c r="K1798" s="6"/>
    </row>
    <row r="1799" spans="3:11" x14ac:dyDescent="0.2">
      <c r="C1799" s="8"/>
      <c r="D1799" s="9"/>
      <c r="E1799" s="9"/>
      <c r="K1799" s="6"/>
    </row>
    <row r="1800" spans="3:11" x14ac:dyDescent="0.2">
      <c r="C1800" s="8"/>
      <c r="D1800" s="9"/>
      <c r="E1800" s="9"/>
      <c r="K1800" s="6"/>
    </row>
    <row r="1801" spans="3:11" x14ac:dyDescent="0.2">
      <c r="C1801" s="8"/>
      <c r="D1801" s="9"/>
      <c r="E1801" s="9"/>
      <c r="K1801" s="6"/>
    </row>
    <row r="1802" spans="3:11" x14ac:dyDescent="0.2">
      <c r="C1802" s="8"/>
      <c r="D1802" s="9"/>
      <c r="E1802" s="9"/>
      <c r="K1802" s="6"/>
    </row>
    <row r="1803" spans="3:11" x14ac:dyDescent="0.2">
      <c r="C1803" s="8"/>
      <c r="D1803" s="9"/>
      <c r="E1803" s="9"/>
      <c r="K1803" s="6"/>
    </row>
    <row r="1804" spans="3:11" x14ac:dyDescent="0.2">
      <c r="C1804" s="8"/>
      <c r="D1804" s="9"/>
      <c r="E1804" s="9"/>
      <c r="K1804" s="6"/>
    </row>
    <row r="1805" spans="3:11" x14ac:dyDescent="0.2">
      <c r="C1805" s="8"/>
      <c r="D1805" s="9"/>
      <c r="E1805" s="9"/>
      <c r="K1805" s="6"/>
    </row>
    <row r="1806" spans="3:11" x14ac:dyDescent="0.2">
      <c r="C1806" s="8"/>
      <c r="D1806" s="9"/>
      <c r="E1806" s="9"/>
      <c r="K1806" s="6"/>
    </row>
    <row r="1807" spans="3:11" x14ac:dyDescent="0.2">
      <c r="C1807" s="8"/>
      <c r="D1807" s="9"/>
      <c r="E1807" s="9"/>
      <c r="K1807" s="6"/>
    </row>
    <row r="1808" spans="3:11" x14ac:dyDescent="0.2">
      <c r="C1808" s="8"/>
      <c r="D1808" s="9"/>
      <c r="E1808" s="9"/>
      <c r="K1808" s="6"/>
    </row>
    <row r="1809" spans="3:11" x14ac:dyDescent="0.2">
      <c r="C1809" s="8"/>
      <c r="D1809" s="9"/>
      <c r="E1809" s="9"/>
      <c r="K1809" s="6"/>
    </row>
    <row r="1810" spans="3:11" x14ac:dyDescent="0.2">
      <c r="C1810" s="8"/>
      <c r="D1810" s="9"/>
      <c r="E1810" s="9"/>
      <c r="K1810" s="6"/>
    </row>
    <row r="1811" spans="3:11" x14ac:dyDescent="0.2">
      <c r="C1811" s="8"/>
      <c r="D1811" s="9"/>
      <c r="E1811" s="9"/>
      <c r="K1811" s="6"/>
    </row>
    <row r="1812" spans="3:11" x14ac:dyDescent="0.2">
      <c r="C1812" s="8"/>
      <c r="D1812" s="9"/>
      <c r="E1812" s="9"/>
      <c r="K1812" s="6"/>
    </row>
    <row r="1813" spans="3:11" x14ac:dyDescent="0.2">
      <c r="C1813" s="8"/>
      <c r="D1813" s="9"/>
      <c r="E1813" s="9"/>
      <c r="K1813" s="6"/>
    </row>
    <row r="1814" spans="3:11" x14ac:dyDescent="0.2">
      <c r="C1814" s="8"/>
      <c r="D1814" s="9"/>
      <c r="E1814" s="9"/>
      <c r="K1814" s="6"/>
    </row>
    <row r="1815" spans="3:11" x14ac:dyDescent="0.2">
      <c r="C1815" s="8"/>
      <c r="D1815" s="9"/>
      <c r="E1815" s="9"/>
      <c r="K1815" s="6"/>
    </row>
    <row r="1816" spans="3:11" x14ac:dyDescent="0.2">
      <c r="C1816" s="8"/>
      <c r="D1816" s="9"/>
      <c r="E1816" s="9"/>
      <c r="K1816" s="6"/>
    </row>
    <row r="1817" spans="3:11" x14ac:dyDescent="0.2">
      <c r="C1817" s="8"/>
      <c r="D1817" s="9"/>
      <c r="E1817" s="9"/>
      <c r="K1817" s="6"/>
    </row>
    <row r="1818" spans="3:11" x14ac:dyDescent="0.2">
      <c r="C1818" s="8"/>
      <c r="D1818" s="9"/>
      <c r="E1818" s="9"/>
      <c r="K1818" s="6"/>
    </row>
    <row r="1819" spans="3:11" x14ac:dyDescent="0.2">
      <c r="C1819" s="8"/>
      <c r="D1819" s="9"/>
      <c r="E1819" s="9"/>
      <c r="K1819" s="6"/>
    </row>
    <row r="1820" spans="3:11" x14ac:dyDescent="0.2">
      <c r="C1820" s="8"/>
      <c r="D1820" s="9"/>
      <c r="E1820" s="9"/>
      <c r="K1820" s="6"/>
    </row>
    <row r="1821" spans="3:11" x14ac:dyDescent="0.2">
      <c r="C1821" s="8"/>
      <c r="D1821" s="9"/>
      <c r="E1821" s="9"/>
      <c r="K1821" s="6"/>
    </row>
    <row r="1822" spans="3:11" x14ac:dyDescent="0.2">
      <c r="C1822" s="8"/>
      <c r="D1822" s="9"/>
      <c r="E1822" s="9"/>
      <c r="K1822" s="6"/>
    </row>
    <row r="1823" spans="3:11" x14ac:dyDescent="0.2">
      <c r="C1823" s="8"/>
      <c r="D1823" s="9"/>
      <c r="E1823" s="9"/>
      <c r="K1823" s="6"/>
    </row>
    <row r="1824" spans="3:11" x14ac:dyDescent="0.2">
      <c r="C1824" s="8"/>
      <c r="D1824" s="9"/>
      <c r="E1824" s="9"/>
      <c r="K1824" s="6"/>
    </row>
    <row r="1825" spans="3:11" x14ac:dyDescent="0.2">
      <c r="C1825" s="8"/>
      <c r="D1825" s="9"/>
      <c r="E1825" s="9"/>
      <c r="K1825" s="6"/>
    </row>
    <row r="1826" spans="3:11" x14ac:dyDescent="0.2">
      <c r="C1826" s="8"/>
      <c r="D1826" s="9"/>
      <c r="E1826" s="9"/>
      <c r="K1826" s="6"/>
    </row>
    <row r="1827" spans="3:11" x14ac:dyDescent="0.2">
      <c r="C1827" s="8"/>
      <c r="D1827" s="9"/>
      <c r="E1827" s="9"/>
      <c r="K1827" s="6"/>
    </row>
    <row r="1828" spans="3:11" x14ac:dyDescent="0.2">
      <c r="C1828" s="8"/>
      <c r="D1828" s="9"/>
      <c r="E1828" s="9"/>
      <c r="K1828" s="6"/>
    </row>
    <row r="1829" spans="3:11" x14ac:dyDescent="0.2">
      <c r="C1829" s="8"/>
      <c r="D1829" s="9"/>
      <c r="E1829" s="9"/>
      <c r="K1829" s="6"/>
    </row>
    <row r="1830" spans="3:11" x14ac:dyDescent="0.2">
      <c r="C1830" s="8"/>
      <c r="D1830" s="9"/>
      <c r="E1830" s="9"/>
      <c r="K1830" s="6"/>
    </row>
    <row r="1831" spans="3:11" x14ac:dyDescent="0.2">
      <c r="C1831" s="8"/>
      <c r="D1831" s="9"/>
      <c r="E1831" s="9"/>
      <c r="K1831" s="6"/>
    </row>
    <row r="1832" spans="3:11" x14ac:dyDescent="0.2">
      <c r="C1832" s="8"/>
      <c r="D1832" s="9"/>
      <c r="E1832" s="9"/>
      <c r="K1832" s="6"/>
    </row>
    <row r="1833" spans="3:11" x14ac:dyDescent="0.2">
      <c r="C1833" s="8"/>
      <c r="D1833" s="9"/>
      <c r="E1833" s="9"/>
      <c r="K1833" s="6"/>
    </row>
    <row r="1834" spans="3:11" x14ac:dyDescent="0.2">
      <c r="C1834" s="8"/>
      <c r="D1834" s="9"/>
      <c r="E1834" s="9"/>
      <c r="K1834" s="6"/>
    </row>
    <row r="1835" spans="3:11" x14ac:dyDescent="0.2">
      <c r="C1835" s="8"/>
      <c r="D1835" s="9"/>
      <c r="E1835" s="9"/>
      <c r="K1835" s="6"/>
    </row>
    <row r="1836" spans="3:11" x14ac:dyDescent="0.2">
      <c r="C1836" s="8"/>
      <c r="D1836" s="9"/>
      <c r="E1836" s="9"/>
      <c r="K1836" s="6"/>
    </row>
    <row r="1837" spans="3:11" x14ac:dyDescent="0.2">
      <c r="C1837" s="8"/>
      <c r="D1837" s="9"/>
      <c r="E1837" s="9"/>
      <c r="K1837" s="6"/>
    </row>
    <row r="1838" spans="3:11" x14ac:dyDescent="0.2">
      <c r="C1838" s="8"/>
      <c r="D1838" s="9"/>
      <c r="E1838" s="9"/>
      <c r="K1838" s="6"/>
    </row>
    <row r="1839" spans="3:11" x14ac:dyDescent="0.2">
      <c r="C1839" s="8"/>
      <c r="D1839" s="9"/>
      <c r="E1839" s="9"/>
      <c r="K1839" s="6"/>
    </row>
    <row r="1840" spans="3:11" x14ac:dyDescent="0.2">
      <c r="C1840" s="8"/>
      <c r="D1840" s="9"/>
      <c r="E1840" s="9"/>
      <c r="K1840" s="6"/>
    </row>
    <row r="1841" spans="3:11" x14ac:dyDescent="0.2">
      <c r="C1841" s="8"/>
      <c r="D1841" s="9"/>
      <c r="E1841" s="9"/>
      <c r="K1841" s="6"/>
    </row>
    <row r="1842" spans="3:11" x14ac:dyDescent="0.2">
      <c r="C1842" s="8"/>
      <c r="D1842" s="9"/>
      <c r="E1842" s="9"/>
      <c r="K1842" s="6"/>
    </row>
    <row r="1843" spans="3:11" x14ac:dyDescent="0.2">
      <c r="C1843" s="8"/>
      <c r="D1843" s="9"/>
      <c r="E1843" s="9"/>
      <c r="K1843" s="6"/>
    </row>
    <row r="1844" spans="3:11" x14ac:dyDescent="0.2">
      <c r="C1844" s="8"/>
      <c r="D1844" s="9"/>
      <c r="E1844" s="9"/>
      <c r="K1844" s="6"/>
    </row>
    <row r="1845" spans="3:11" x14ac:dyDescent="0.2">
      <c r="C1845" s="8"/>
      <c r="D1845" s="9"/>
      <c r="E1845" s="9"/>
      <c r="K1845" s="6"/>
    </row>
    <row r="1846" spans="3:11" x14ac:dyDescent="0.2">
      <c r="C1846" s="8"/>
      <c r="D1846" s="9"/>
      <c r="E1846" s="9"/>
      <c r="K1846" s="6"/>
    </row>
    <row r="1847" spans="3:11" x14ac:dyDescent="0.2">
      <c r="C1847" s="8"/>
      <c r="D1847" s="9"/>
      <c r="E1847" s="9"/>
      <c r="K1847" s="6"/>
    </row>
    <row r="1848" spans="3:11" x14ac:dyDescent="0.2">
      <c r="C1848" s="8"/>
      <c r="D1848" s="9"/>
      <c r="E1848" s="9"/>
      <c r="K1848" s="6"/>
    </row>
    <row r="1849" spans="3:11" x14ac:dyDescent="0.2">
      <c r="C1849" s="8"/>
      <c r="D1849" s="9"/>
      <c r="E1849" s="9"/>
      <c r="K1849" s="6"/>
    </row>
    <row r="1850" spans="3:11" x14ac:dyDescent="0.2">
      <c r="C1850" s="8"/>
      <c r="D1850" s="9"/>
      <c r="E1850" s="9"/>
      <c r="K1850" s="6"/>
    </row>
    <row r="1851" spans="3:11" x14ac:dyDescent="0.2">
      <c r="C1851" s="8"/>
      <c r="D1851" s="9"/>
      <c r="E1851" s="9"/>
      <c r="K1851" s="6"/>
    </row>
    <row r="1852" spans="3:11" x14ac:dyDescent="0.2">
      <c r="C1852" s="8"/>
      <c r="D1852" s="9"/>
      <c r="E1852" s="9"/>
      <c r="K1852" s="6"/>
    </row>
    <row r="1853" spans="3:11" x14ac:dyDescent="0.2">
      <c r="C1853" s="8"/>
      <c r="D1853" s="9"/>
      <c r="E1853" s="9"/>
      <c r="K1853" s="6"/>
    </row>
    <row r="1854" spans="3:11" x14ac:dyDescent="0.2">
      <c r="C1854" s="8"/>
      <c r="D1854" s="9"/>
      <c r="E1854" s="9"/>
      <c r="K1854" s="6"/>
    </row>
    <row r="1855" spans="3:11" x14ac:dyDescent="0.2">
      <c r="C1855" s="8"/>
      <c r="D1855" s="9"/>
      <c r="E1855" s="9"/>
      <c r="K1855" s="6"/>
    </row>
    <row r="1856" spans="3:11" x14ac:dyDescent="0.2">
      <c r="C1856" s="8"/>
      <c r="D1856" s="9"/>
      <c r="E1856" s="9"/>
      <c r="K1856" s="6"/>
    </row>
    <row r="1857" spans="3:11" x14ac:dyDescent="0.2">
      <c r="C1857" s="8"/>
      <c r="D1857" s="9"/>
      <c r="E1857" s="9"/>
      <c r="K1857" s="6"/>
    </row>
    <row r="1858" spans="3:11" x14ac:dyDescent="0.2">
      <c r="C1858" s="8"/>
      <c r="D1858" s="9"/>
      <c r="E1858" s="9"/>
      <c r="K1858" s="6"/>
    </row>
    <row r="1859" spans="3:11" x14ac:dyDescent="0.2">
      <c r="C1859" s="8"/>
      <c r="D1859" s="9"/>
      <c r="E1859" s="9"/>
      <c r="K1859" s="6"/>
    </row>
    <row r="1860" spans="3:11" x14ac:dyDescent="0.2">
      <c r="C1860" s="8"/>
      <c r="D1860" s="9"/>
      <c r="E1860" s="9"/>
      <c r="K1860" s="6"/>
    </row>
    <row r="1861" spans="3:11" x14ac:dyDescent="0.2">
      <c r="C1861" s="8"/>
      <c r="D1861" s="9"/>
      <c r="E1861" s="9"/>
      <c r="K1861" s="6"/>
    </row>
    <row r="1862" spans="3:11" x14ac:dyDescent="0.2">
      <c r="C1862" s="8"/>
      <c r="D1862" s="9"/>
      <c r="E1862" s="9"/>
      <c r="K1862" s="6"/>
    </row>
    <row r="1863" spans="3:11" x14ac:dyDescent="0.2">
      <c r="C1863" s="8"/>
      <c r="D1863" s="9"/>
      <c r="E1863" s="9"/>
      <c r="K1863" s="6"/>
    </row>
    <row r="1864" spans="3:11" x14ac:dyDescent="0.2">
      <c r="C1864" s="8"/>
      <c r="D1864" s="9"/>
      <c r="E1864" s="9"/>
      <c r="K1864" s="6"/>
    </row>
    <row r="1865" spans="3:11" x14ac:dyDescent="0.2">
      <c r="C1865" s="8"/>
      <c r="D1865" s="9"/>
      <c r="E1865" s="9"/>
      <c r="K1865" s="6"/>
    </row>
    <row r="1866" spans="3:11" x14ac:dyDescent="0.2">
      <c r="C1866" s="8"/>
      <c r="D1866" s="9"/>
      <c r="E1866" s="9"/>
      <c r="K1866" s="6"/>
    </row>
    <row r="1867" spans="3:11" x14ac:dyDescent="0.2">
      <c r="C1867" s="8"/>
      <c r="D1867" s="9"/>
      <c r="E1867" s="9"/>
      <c r="K1867" s="6"/>
    </row>
    <row r="1868" spans="3:11" x14ac:dyDescent="0.2">
      <c r="C1868" s="8"/>
      <c r="D1868" s="9"/>
      <c r="E1868" s="9"/>
      <c r="K1868" s="6"/>
    </row>
    <row r="1869" spans="3:11" x14ac:dyDescent="0.2">
      <c r="C1869" s="8"/>
      <c r="D1869" s="9"/>
      <c r="E1869" s="9"/>
      <c r="K1869" s="6"/>
    </row>
    <row r="1870" spans="3:11" x14ac:dyDescent="0.2">
      <c r="C1870" s="8"/>
      <c r="D1870" s="9"/>
      <c r="E1870" s="9"/>
      <c r="K1870" s="6"/>
    </row>
    <row r="1871" spans="3:11" x14ac:dyDescent="0.2">
      <c r="C1871" s="8"/>
      <c r="D1871" s="9"/>
      <c r="E1871" s="9"/>
      <c r="K1871" s="6"/>
    </row>
    <row r="1872" spans="3:11" x14ac:dyDescent="0.2">
      <c r="C1872" s="8"/>
      <c r="D1872" s="9"/>
      <c r="E1872" s="9"/>
      <c r="K1872" s="6"/>
    </row>
    <row r="1873" spans="3:11" x14ac:dyDescent="0.2">
      <c r="C1873" s="8"/>
      <c r="D1873" s="9"/>
      <c r="E1873" s="9"/>
      <c r="K1873" s="6"/>
    </row>
    <row r="1874" spans="3:11" x14ac:dyDescent="0.2">
      <c r="C1874" s="8"/>
      <c r="D1874" s="9"/>
      <c r="E1874" s="9"/>
      <c r="K1874" s="6"/>
    </row>
    <row r="1875" spans="3:11" x14ac:dyDescent="0.2">
      <c r="C1875" s="8"/>
      <c r="D1875" s="9"/>
      <c r="E1875" s="9"/>
      <c r="K1875" s="6"/>
    </row>
    <row r="1876" spans="3:11" x14ac:dyDescent="0.2">
      <c r="C1876" s="8"/>
      <c r="D1876" s="9"/>
      <c r="E1876" s="9"/>
      <c r="K1876" s="6"/>
    </row>
    <row r="1877" spans="3:11" x14ac:dyDescent="0.2">
      <c r="C1877" s="8"/>
      <c r="D1877" s="9"/>
      <c r="E1877" s="9"/>
      <c r="K1877" s="6"/>
    </row>
    <row r="1878" spans="3:11" x14ac:dyDescent="0.2">
      <c r="C1878" s="8"/>
      <c r="D1878" s="9"/>
      <c r="E1878" s="9"/>
      <c r="K1878" s="6"/>
    </row>
    <row r="1879" spans="3:11" x14ac:dyDescent="0.2">
      <c r="C1879" s="8"/>
      <c r="D1879" s="9"/>
      <c r="E1879" s="9"/>
      <c r="K1879" s="6"/>
    </row>
    <row r="1880" spans="3:11" x14ac:dyDescent="0.2">
      <c r="C1880" s="8"/>
      <c r="D1880" s="9"/>
      <c r="E1880" s="9"/>
      <c r="K1880" s="6"/>
    </row>
    <row r="1881" spans="3:11" x14ac:dyDescent="0.2">
      <c r="C1881" s="8"/>
      <c r="D1881" s="9"/>
      <c r="E1881" s="9"/>
      <c r="K1881" s="6"/>
    </row>
    <row r="1882" spans="3:11" x14ac:dyDescent="0.2">
      <c r="C1882" s="8"/>
      <c r="D1882" s="9"/>
      <c r="E1882" s="9"/>
      <c r="K1882" s="6"/>
    </row>
    <row r="1883" spans="3:11" x14ac:dyDescent="0.2">
      <c r="C1883" s="8"/>
      <c r="D1883" s="9"/>
      <c r="E1883" s="9"/>
      <c r="K1883" s="6"/>
    </row>
    <row r="1884" spans="3:11" x14ac:dyDescent="0.2">
      <c r="C1884" s="8"/>
      <c r="D1884" s="9"/>
      <c r="E1884" s="9"/>
      <c r="K1884" s="6"/>
    </row>
    <row r="1885" spans="3:11" x14ac:dyDescent="0.2">
      <c r="C1885" s="8"/>
      <c r="D1885" s="9"/>
      <c r="E1885" s="9"/>
      <c r="K1885" s="6"/>
    </row>
    <row r="1886" spans="3:11" x14ac:dyDescent="0.2">
      <c r="C1886" s="8"/>
      <c r="D1886" s="9"/>
      <c r="E1886" s="9"/>
      <c r="K1886" s="6"/>
    </row>
    <row r="1887" spans="3:11" x14ac:dyDescent="0.2">
      <c r="C1887" s="8"/>
      <c r="D1887" s="9"/>
      <c r="E1887" s="9"/>
      <c r="K1887" s="6"/>
    </row>
    <row r="1888" spans="3:11" x14ac:dyDescent="0.2">
      <c r="C1888" s="8"/>
      <c r="D1888" s="9"/>
      <c r="E1888" s="9"/>
      <c r="K1888" s="6"/>
    </row>
    <row r="1889" spans="3:11" x14ac:dyDescent="0.2">
      <c r="C1889" s="8"/>
      <c r="D1889" s="9"/>
      <c r="E1889" s="9"/>
      <c r="K1889" s="6"/>
    </row>
    <row r="1890" spans="3:11" x14ac:dyDescent="0.2">
      <c r="C1890" s="8"/>
      <c r="D1890" s="9"/>
      <c r="E1890" s="9"/>
      <c r="K1890" s="6"/>
    </row>
    <row r="1891" spans="3:11" x14ac:dyDescent="0.2">
      <c r="C1891" s="8"/>
      <c r="D1891" s="9"/>
      <c r="E1891" s="9"/>
      <c r="K1891" s="6"/>
    </row>
    <row r="1892" spans="3:11" x14ac:dyDescent="0.2">
      <c r="C1892" s="8"/>
      <c r="D1892" s="9"/>
      <c r="E1892" s="9"/>
      <c r="K1892" s="6"/>
    </row>
    <row r="1893" spans="3:11" x14ac:dyDescent="0.2">
      <c r="C1893" s="8"/>
      <c r="D1893" s="9"/>
      <c r="E1893" s="9"/>
      <c r="K1893" s="6"/>
    </row>
    <row r="1894" spans="3:11" x14ac:dyDescent="0.2">
      <c r="C1894" s="8"/>
      <c r="D1894" s="9"/>
      <c r="E1894" s="9"/>
      <c r="K1894" s="6"/>
    </row>
    <row r="1895" spans="3:11" x14ac:dyDescent="0.2">
      <c r="C1895" s="8"/>
      <c r="D1895" s="9"/>
      <c r="E1895" s="9"/>
      <c r="K1895" s="6"/>
    </row>
    <row r="1896" spans="3:11" x14ac:dyDescent="0.2">
      <c r="C1896" s="8"/>
      <c r="D1896" s="9"/>
      <c r="E1896" s="9"/>
      <c r="K1896" s="6"/>
    </row>
    <row r="1897" spans="3:11" x14ac:dyDescent="0.2">
      <c r="C1897" s="8"/>
      <c r="D1897" s="9"/>
      <c r="E1897" s="9"/>
      <c r="K1897" s="6"/>
    </row>
    <row r="1898" spans="3:11" x14ac:dyDescent="0.2">
      <c r="C1898" s="8"/>
      <c r="D1898" s="9"/>
      <c r="E1898" s="9"/>
      <c r="K1898" s="6"/>
    </row>
    <row r="1899" spans="3:11" x14ac:dyDescent="0.2">
      <c r="C1899" s="8"/>
      <c r="D1899" s="9"/>
      <c r="E1899" s="9"/>
      <c r="K1899" s="6"/>
    </row>
    <row r="1900" spans="3:11" x14ac:dyDescent="0.2">
      <c r="C1900" s="8"/>
      <c r="D1900" s="9"/>
      <c r="E1900" s="9"/>
      <c r="K1900" s="6"/>
    </row>
    <row r="1901" spans="3:11" x14ac:dyDescent="0.2">
      <c r="C1901" s="8"/>
      <c r="D1901" s="9"/>
      <c r="E1901" s="9"/>
      <c r="K1901" s="6"/>
    </row>
    <row r="1902" spans="3:11" x14ac:dyDescent="0.2">
      <c r="C1902" s="8"/>
      <c r="D1902" s="9"/>
      <c r="E1902" s="9"/>
      <c r="K1902" s="6"/>
    </row>
    <row r="1903" spans="3:11" x14ac:dyDescent="0.2">
      <c r="C1903" s="8"/>
      <c r="D1903" s="9"/>
      <c r="E1903" s="9"/>
      <c r="K1903" s="6"/>
    </row>
    <row r="1904" spans="3:11" x14ac:dyDescent="0.2">
      <c r="C1904" s="8"/>
      <c r="D1904" s="9"/>
      <c r="E1904" s="9"/>
      <c r="K1904" s="6"/>
    </row>
    <row r="1905" spans="3:11" x14ac:dyDescent="0.2">
      <c r="C1905" s="8"/>
      <c r="D1905" s="9"/>
      <c r="E1905" s="9"/>
      <c r="K1905" s="6"/>
    </row>
    <row r="1906" spans="3:11" x14ac:dyDescent="0.2">
      <c r="C1906" s="8"/>
      <c r="D1906" s="9"/>
      <c r="E1906" s="9"/>
      <c r="K1906" s="6"/>
    </row>
    <row r="1907" spans="3:11" x14ac:dyDescent="0.2">
      <c r="C1907" s="8"/>
      <c r="D1907" s="9"/>
      <c r="E1907" s="9"/>
      <c r="K1907" s="6"/>
    </row>
    <row r="1908" spans="3:11" x14ac:dyDescent="0.2">
      <c r="C1908" s="8"/>
      <c r="D1908" s="9"/>
      <c r="E1908" s="9"/>
      <c r="K1908" s="6"/>
    </row>
    <row r="1909" spans="3:11" x14ac:dyDescent="0.2">
      <c r="C1909" s="8"/>
      <c r="D1909" s="9"/>
      <c r="E1909" s="9"/>
      <c r="K1909" s="6"/>
    </row>
    <row r="1910" spans="3:11" x14ac:dyDescent="0.2">
      <c r="C1910" s="8"/>
      <c r="D1910" s="9"/>
      <c r="E1910" s="9"/>
      <c r="K1910" s="6"/>
    </row>
    <row r="1911" spans="3:11" x14ac:dyDescent="0.2">
      <c r="C1911" s="8"/>
      <c r="D1911" s="9"/>
      <c r="E1911" s="9"/>
      <c r="K1911" s="6"/>
    </row>
    <row r="1912" spans="3:11" x14ac:dyDescent="0.2">
      <c r="C1912" s="8"/>
      <c r="D1912" s="9"/>
      <c r="E1912" s="9"/>
      <c r="K1912" s="6"/>
    </row>
    <row r="1913" spans="3:11" x14ac:dyDescent="0.2">
      <c r="C1913" s="8"/>
      <c r="D1913" s="9"/>
      <c r="E1913" s="9"/>
      <c r="K1913" s="6"/>
    </row>
    <row r="1914" spans="3:11" x14ac:dyDescent="0.2">
      <c r="C1914" s="8"/>
      <c r="D1914" s="9"/>
      <c r="E1914" s="9"/>
      <c r="K1914" s="6"/>
    </row>
    <row r="1915" spans="3:11" x14ac:dyDescent="0.2">
      <c r="C1915" s="8"/>
      <c r="D1915" s="9"/>
      <c r="E1915" s="9"/>
      <c r="K1915" s="6"/>
    </row>
    <row r="1916" spans="3:11" x14ac:dyDescent="0.2">
      <c r="C1916" s="8"/>
      <c r="D1916" s="9"/>
      <c r="E1916" s="9"/>
      <c r="K1916" s="6"/>
    </row>
    <row r="1917" spans="3:11" x14ac:dyDescent="0.2">
      <c r="C1917" s="8"/>
      <c r="D1917" s="9"/>
      <c r="E1917" s="9"/>
      <c r="K1917" s="6"/>
    </row>
    <row r="1918" spans="3:11" x14ac:dyDescent="0.2">
      <c r="C1918" s="8"/>
      <c r="D1918" s="9"/>
      <c r="E1918" s="9"/>
      <c r="K1918" s="6"/>
    </row>
    <row r="1919" spans="3:11" x14ac:dyDescent="0.2">
      <c r="C1919" s="8"/>
      <c r="D1919" s="9"/>
      <c r="E1919" s="9"/>
      <c r="K1919" s="6"/>
    </row>
    <row r="1920" spans="3:11" x14ac:dyDescent="0.2">
      <c r="C1920" s="8"/>
      <c r="D1920" s="9"/>
      <c r="E1920" s="9"/>
      <c r="K1920" s="6"/>
    </row>
    <row r="1921" spans="3:11" x14ac:dyDescent="0.2">
      <c r="C1921" s="8"/>
      <c r="D1921" s="9"/>
      <c r="E1921" s="9"/>
      <c r="K1921" s="6"/>
    </row>
    <row r="1922" spans="3:11" x14ac:dyDescent="0.2">
      <c r="C1922" s="8"/>
      <c r="D1922" s="9"/>
      <c r="E1922" s="9"/>
      <c r="K1922" s="6"/>
    </row>
    <row r="1923" spans="3:11" x14ac:dyDescent="0.2">
      <c r="C1923" s="8"/>
      <c r="D1923" s="9"/>
      <c r="E1923" s="9"/>
      <c r="K1923" s="6"/>
    </row>
    <row r="1924" spans="3:11" x14ac:dyDescent="0.2">
      <c r="C1924" s="8"/>
      <c r="D1924" s="9"/>
      <c r="E1924" s="9"/>
      <c r="K1924" s="6"/>
    </row>
    <row r="1925" spans="3:11" x14ac:dyDescent="0.2">
      <c r="C1925" s="8"/>
      <c r="D1925" s="9"/>
      <c r="E1925" s="9"/>
      <c r="K1925" s="6"/>
    </row>
    <row r="1926" spans="3:11" x14ac:dyDescent="0.2">
      <c r="C1926" s="8"/>
      <c r="D1926" s="9"/>
      <c r="E1926" s="9"/>
      <c r="K1926" s="6"/>
    </row>
    <row r="1927" spans="3:11" x14ac:dyDescent="0.2">
      <c r="C1927" s="8"/>
      <c r="D1927" s="9"/>
      <c r="E1927" s="9"/>
      <c r="K1927" s="6"/>
    </row>
    <row r="1928" spans="3:11" x14ac:dyDescent="0.2">
      <c r="C1928" s="8"/>
      <c r="D1928" s="9"/>
      <c r="E1928" s="9"/>
      <c r="K1928" s="6"/>
    </row>
    <row r="1929" spans="3:11" x14ac:dyDescent="0.2">
      <c r="C1929" s="8"/>
      <c r="D1929" s="9"/>
      <c r="E1929" s="9"/>
      <c r="K1929" s="6"/>
    </row>
    <row r="1930" spans="3:11" x14ac:dyDescent="0.2">
      <c r="C1930" s="8"/>
      <c r="D1930" s="9"/>
      <c r="E1930" s="9"/>
      <c r="K1930" s="6"/>
    </row>
    <row r="1931" spans="3:11" x14ac:dyDescent="0.2">
      <c r="C1931" s="8"/>
      <c r="D1931" s="9"/>
      <c r="E1931" s="9"/>
      <c r="K1931" s="6"/>
    </row>
    <row r="1932" spans="3:11" x14ac:dyDescent="0.2">
      <c r="C1932" s="8"/>
      <c r="D1932" s="9"/>
      <c r="E1932" s="9"/>
      <c r="K1932" s="6"/>
    </row>
    <row r="1933" spans="3:11" x14ac:dyDescent="0.2">
      <c r="C1933" s="8"/>
      <c r="D1933" s="9"/>
      <c r="E1933" s="9"/>
      <c r="K1933" s="6"/>
    </row>
    <row r="1934" spans="3:11" x14ac:dyDescent="0.2">
      <c r="C1934" s="8"/>
      <c r="D1934" s="9"/>
      <c r="E1934" s="9"/>
      <c r="K1934" s="6"/>
    </row>
    <row r="1935" spans="3:11" x14ac:dyDescent="0.2">
      <c r="C1935" s="8"/>
      <c r="D1935" s="9"/>
      <c r="E1935" s="9"/>
      <c r="K1935" s="6"/>
    </row>
    <row r="1936" spans="3:11" x14ac:dyDescent="0.2">
      <c r="C1936" s="8"/>
      <c r="D1936" s="9"/>
      <c r="E1936" s="9"/>
      <c r="K1936" s="6"/>
    </row>
    <row r="1937" spans="3:11" x14ac:dyDescent="0.2">
      <c r="C1937" s="8"/>
      <c r="D1937" s="9"/>
      <c r="E1937" s="9"/>
      <c r="K1937" s="6"/>
    </row>
    <row r="1938" spans="3:11" x14ac:dyDescent="0.2">
      <c r="C1938" s="8"/>
      <c r="D1938" s="9"/>
      <c r="E1938" s="9"/>
      <c r="K1938" s="6"/>
    </row>
    <row r="1939" spans="3:11" x14ac:dyDescent="0.2">
      <c r="C1939" s="8"/>
      <c r="D1939" s="9"/>
      <c r="E1939" s="9"/>
      <c r="K1939" s="6"/>
    </row>
    <row r="1940" spans="3:11" x14ac:dyDescent="0.2">
      <c r="C1940" s="8"/>
      <c r="D1940" s="9"/>
      <c r="E1940" s="9"/>
      <c r="K1940" s="6"/>
    </row>
    <row r="1941" spans="3:11" x14ac:dyDescent="0.2">
      <c r="C1941" s="8"/>
      <c r="D1941" s="9"/>
      <c r="E1941" s="9"/>
      <c r="K1941" s="6"/>
    </row>
    <row r="1942" spans="3:11" x14ac:dyDescent="0.2">
      <c r="C1942" s="8"/>
      <c r="D1942" s="9"/>
      <c r="E1942" s="9"/>
      <c r="K1942" s="6"/>
    </row>
    <row r="1943" spans="3:11" x14ac:dyDescent="0.2">
      <c r="C1943" s="8"/>
      <c r="D1943" s="9"/>
      <c r="E1943" s="9"/>
      <c r="K1943" s="6"/>
    </row>
    <row r="1944" spans="3:11" x14ac:dyDescent="0.2">
      <c r="C1944" s="8"/>
      <c r="D1944" s="9"/>
      <c r="E1944" s="9"/>
      <c r="K1944" s="6"/>
    </row>
    <row r="1945" spans="3:11" x14ac:dyDescent="0.2">
      <c r="C1945" s="8"/>
      <c r="D1945" s="9"/>
      <c r="E1945" s="9"/>
      <c r="K1945" s="6"/>
    </row>
    <row r="1946" spans="3:11" x14ac:dyDescent="0.2">
      <c r="C1946" s="8"/>
      <c r="D1946" s="9"/>
      <c r="E1946" s="9"/>
      <c r="K1946" s="6"/>
    </row>
    <row r="1947" spans="3:11" x14ac:dyDescent="0.2">
      <c r="C1947" s="8"/>
      <c r="D1947" s="9"/>
      <c r="E1947" s="9"/>
      <c r="K1947" s="6"/>
    </row>
    <row r="1948" spans="3:11" x14ac:dyDescent="0.2">
      <c r="C1948" s="8"/>
      <c r="D1948" s="9"/>
      <c r="E1948" s="9"/>
      <c r="K1948" s="6"/>
    </row>
    <row r="1949" spans="3:11" x14ac:dyDescent="0.2">
      <c r="C1949" s="8"/>
      <c r="D1949" s="9"/>
      <c r="E1949" s="9"/>
      <c r="K1949" s="6"/>
    </row>
    <row r="1950" spans="3:11" x14ac:dyDescent="0.2">
      <c r="C1950" s="8"/>
      <c r="D1950" s="9"/>
      <c r="E1950" s="9"/>
      <c r="K1950" s="6"/>
    </row>
    <row r="1951" spans="3:11" x14ac:dyDescent="0.2">
      <c r="C1951" s="8"/>
      <c r="D1951" s="9"/>
      <c r="E1951" s="9"/>
      <c r="K1951" s="6"/>
    </row>
    <row r="1952" spans="3:11" x14ac:dyDescent="0.2">
      <c r="C1952" s="8"/>
      <c r="D1952" s="9"/>
      <c r="E1952" s="9"/>
      <c r="K1952" s="6"/>
    </row>
    <row r="1953" spans="3:11" x14ac:dyDescent="0.2">
      <c r="C1953" s="8"/>
      <c r="D1953" s="9"/>
      <c r="E1953" s="9"/>
      <c r="K1953" s="6"/>
    </row>
    <row r="1954" spans="3:11" x14ac:dyDescent="0.2">
      <c r="C1954" s="8"/>
      <c r="D1954" s="9"/>
      <c r="E1954" s="9"/>
      <c r="K1954" s="6"/>
    </row>
    <row r="1955" spans="3:11" x14ac:dyDescent="0.2">
      <c r="C1955" s="8"/>
      <c r="D1955" s="9"/>
      <c r="E1955" s="9"/>
      <c r="K1955" s="6"/>
    </row>
    <row r="1956" spans="3:11" x14ac:dyDescent="0.2">
      <c r="C1956" s="8"/>
      <c r="D1956" s="9"/>
      <c r="E1956" s="9"/>
      <c r="K1956" s="6"/>
    </row>
    <row r="1957" spans="3:11" x14ac:dyDescent="0.2">
      <c r="C1957" s="8"/>
      <c r="D1957" s="9"/>
      <c r="E1957" s="9"/>
      <c r="K1957" s="6"/>
    </row>
    <row r="1958" spans="3:11" x14ac:dyDescent="0.2">
      <c r="C1958" s="8"/>
      <c r="D1958" s="9"/>
      <c r="E1958" s="9"/>
      <c r="K1958" s="6"/>
    </row>
    <row r="1959" spans="3:11" x14ac:dyDescent="0.2">
      <c r="C1959" s="8"/>
      <c r="D1959" s="9"/>
      <c r="E1959" s="9"/>
      <c r="K1959" s="6"/>
    </row>
    <row r="1960" spans="3:11" x14ac:dyDescent="0.2">
      <c r="C1960" s="8"/>
      <c r="D1960" s="9"/>
      <c r="E1960" s="9"/>
      <c r="K1960" s="6"/>
    </row>
    <row r="1961" spans="3:11" x14ac:dyDescent="0.2">
      <c r="C1961" s="8"/>
      <c r="D1961" s="9"/>
      <c r="E1961" s="9"/>
      <c r="K1961" s="6"/>
    </row>
    <row r="1962" spans="3:11" x14ac:dyDescent="0.2">
      <c r="C1962" s="8"/>
      <c r="D1962" s="9"/>
      <c r="E1962" s="9"/>
      <c r="K1962" s="6"/>
    </row>
    <row r="1963" spans="3:11" x14ac:dyDescent="0.2">
      <c r="C1963" s="8"/>
      <c r="D1963" s="9"/>
      <c r="E1963" s="9"/>
      <c r="K1963" s="6"/>
    </row>
    <row r="1964" spans="3:11" x14ac:dyDescent="0.2">
      <c r="C1964" s="8"/>
      <c r="D1964" s="9"/>
      <c r="E1964" s="9"/>
      <c r="K1964" s="6"/>
    </row>
    <row r="1965" spans="3:11" x14ac:dyDescent="0.2">
      <c r="C1965" s="8"/>
      <c r="D1965" s="9"/>
      <c r="E1965" s="9"/>
      <c r="K1965" s="6"/>
    </row>
    <row r="1966" spans="3:11" x14ac:dyDescent="0.2">
      <c r="C1966" s="8"/>
      <c r="D1966" s="9"/>
      <c r="E1966" s="9"/>
      <c r="K1966" s="6"/>
    </row>
    <row r="1967" spans="3:11" x14ac:dyDescent="0.2">
      <c r="C1967" s="8"/>
      <c r="D1967" s="9"/>
      <c r="E1967" s="9"/>
      <c r="K1967" s="6"/>
    </row>
    <row r="1968" spans="3:11" x14ac:dyDescent="0.2">
      <c r="C1968" s="8"/>
      <c r="D1968" s="9"/>
      <c r="E1968" s="9"/>
      <c r="K1968" s="6"/>
    </row>
    <row r="1969" spans="3:11" x14ac:dyDescent="0.2">
      <c r="C1969" s="8"/>
      <c r="D1969" s="9"/>
      <c r="E1969" s="9"/>
      <c r="K1969" s="6"/>
    </row>
    <row r="1970" spans="3:11" x14ac:dyDescent="0.2">
      <c r="C1970" s="8"/>
      <c r="D1970" s="9"/>
      <c r="E1970" s="9"/>
      <c r="K1970" s="6"/>
    </row>
    <row r="1971" spans="3:11" x14ac:dyDescent="0.2">
      <c r="C1971" s="8"/>
      <c r="D1971" s="9"/>
      <c r="E1971" s="9"/>
      <c r="K1971" s="6"/>
    </row>
    <row r="1972" spans="3:11" x14ac:dyDescent="0.2">
      <c r="C1972" s="8"/>
      <c r="D1972" s="9"/>
      <c r="E1972" s="9"/>
      <c r="K1972" s="6"/>
    </row>
    <row r="1973" spans="3:11" x14ac:dyDescent="0.2">
      <c r="C1973" s="8"/>
      <c r="D1973" s="9"/>
      <c r="E1973" s="9"/>
      <c r="K1973" s="6"/>
    </row>
    <row r="1974" spans="3:11" x14ac:dyDescent="0.2">
      <c r="C1974" s="8"/>
      <c r="D1974" s="9"/>
      <c r="E1974" s="9"/>
      <c r="K1974" s="6"/>
    </row>
    <row r="1975" spans="3:11" x14ac:dyDescent="0.2">
      <c r="C1975" s="8"/>
      <c r="D1975" s="9"/>
      <c r="E1975" s="9"/>
      <c r="K1975" s="6"/>
    </row>
    <row r="1976" spans="3:11" x14ac:dyDescent="0.2">
      <c r="C1976" s="8"/>
      <c r="D1976" s="9"/>
      <c r="E1976" s="9"/>
      <c r="K1976" s="6"/>
    </row>
    <row r="1977" spans="3:11" x14ac:dyDescent="0.2">
      <c r="C1977" s="8"/>
      <c r="D1977" s="9"/>
      <c r="E1977" s="9"/>
      <c r="K1977" s="6"/>
    </row>
    <row r="1978" spans="3:11" x14ac:dyDescent="0.2">
      <c r="C1978" s="8"/>
      <c r="D1978" s="9"/>
      <c r="E1978" s="9"/>
      <c r="K1978" s="6"/>
    </row>
    <row r="1979" spans="3:11" x14ac:dyDescent="0.2">
      <c r="C1979" s="8"/>
      <c r="D1979" s="9"/>
      <c r="E1979" s="9"/>
      <c r="K1979" s="6"/>
    </row>
    <row r="1980" spans="3:11" x14ac:dyDescent="0.2">
      <c r="C1980" s="8"/>
      <c r="D1980" s="9"/>
      <c r="E1980" s="9"/>
      <c r="K1980" s="6"/>
    </row>
    <row r="1981" spans="3:11" x14ac:dyDescent="0.2">
      <c r="C1981" s="8"/>
      <c r="D1981" s="9"/>
      <c r="E1981" s="9"/>
      <c r="K1981" s="6"/>
    </row>
    <row r="1982" spans="3:11" x14ac:dyDescent="0.2">
      <c r="C1982" s="8"/>
      <c r="D1982" s="9"/>
      <c r="E1982" s="9"/>
      <c r="K1982" s="6"/>
    </row>
    <row r="1983" spans="3:11" x14ac:dyDescent="0.2">
      <c r="C1983" s="8"/>
      <c r="D1983" s="9"/>
      <c r="E1983" s="9"/>
      <c r="K1983" s="6"/>
    </row>
    <row r="1984" spans="3:11" x14ac:dyDescent="0.2">
      <c r="C1984" s="8"/>
      <c r="D1984" s="9"/>
      <c r="E1984" s="9"/>
      <c r="K1984" s="6"/>
    </row>
    <row r="1985" spans="3:11" x14ac:dyDescent="0.2">
      <c r="C1985" s="8"/>
      <c r="D1985" s="9"/>
      <c r="E1985" s="9"/>
      <c r="K1985" s="6"/>
    </row>
    <row r="1986" spans="3:11" x14ac:dyDescent="0.2">
      <c r="C1986" s="8"/>
      <c r="D1986" s="9"/>
      <c r="E1986" s="9"/>
      <c r="K1986" s="6"/>
    </row>
    <row r="1987" spans="3:11" x14ac:dyDescent="0.2">
      <c r="C1987" s="8"/>
      <c r="D1987" s="9"/>
      <c r="E1987" s="9"/>
      <c r="K1987" s="6"/>
    </row>
    <row r="1988" spans="3:11" x14ac:dyDescent="0.2">
      <c r="C1988" s="8"/>
      <c r="D1988" s="9"/>
      <c r="E1988" s="9"/>
      <c r="K1988" s="6"/>
    </row>
    <row r="1989" spans="3:11" x14ac:dyDescent="0.2">
      <c r="C1989" s="8"/>
      <c r="D1989" s="9"/>
      <c r="E1989" s="9"/>
      <c r="K1989" s="6"/>
    </row>
    <row r="1990" spans="3:11" x14ac:dyDescent="0.2">
      <c r="C1990" s="8"/>
      <c r="D1990" s="9"/>
      <c r="E1990" s="9"/>
      <c r="K1990" s="6"/>
    </row>
    <row r="1991" spans="3:11" x14ac:dyDescent="0.2">
      <c r="C1991" s="8"/>
      <c r="D1991" s="9"/>
      <c r="E1991" s="9"/>
      <c r="K1991" s="6"/>
    </row>
    <row r="1992" spans="3:11" x14ac:dyDescent="0.2">
      <c r="C1992" s="8"/>
      <c r="D1992" s="9"/>
      <c r="E1992" s="9"/>
      <c r="K1992" s="6"/>
    </row>
    <row r="1993" spans="3:11" x14ac:dyDescent="0.2">
      <c r="C1993" s="8"/>
      <c r="D1993" s="9"/>
      <c r="E1993" s="9"/>
      <c r="K1993" s="6"/>
    </row>
    <row r="1994" spans="3:11" x14ac:dyDescent="0.2">
      <c r="C1994" s="8"/>
      <c r="D1994" s="9"/>
      <c r="E1994" s="9"/>
      <c r="K1994" s="6"/>
    </row>
    <row r="1995" spans="3:11" x14ac:dyDescent="0.2">
      <c r="C1995" s="8"/>
      <c r="D1995" s="9"/>
      <c r="E1995" s="9"/>
      <c r="K1995" s="6"/>
    </row>
    <row r="1996" spans="3:11" x14ac:dyDescent="0.2">
      <c r="C1996" s="8"/>
      <c r="D1996" s="9"/>
      <c r="E1996" s="9"/>
      <c r="K1996" s="6"/>
    </row>
    <row r="1997" spans="3:11" x14ac:dyDescent="0.2">
      <c r="C1997" s="8"/>
      <c r="D1997" s="9"/>
      <c r="E1997" s="9"/>
      <c r="K1997" s="6"/>
    </row>
    <row r="1998" spans="3:11" x14ac:dyDescent="0.2">
      <c r="C1998" s="8"/>
      <c r="D1998" s="9"/>
      <c r="E1998" s="9"/>
      <c r="K1998" s="6"/>
    </row>
    <row r="1999" spans="3:11" x14ac:dyDescent="0.2">
      <c r="C1999" s="8"/>
      <c r="D1999" s="9"/>
      <c r="E1999" s="9"/>
      <c r="K1999" s="6"/>
    </row>
    <row r="2000" spans="3:11" x14ac:dyDescent="0.2">
      <c r="C2000" s="8"/>
      <c r="D2000" s="9"/>
      <c r="E2000" s="9"/>
      <c r="K2000" s="6"/>
    </row>
    <row r="2001" spans="3:11" x14ac:dyDescent="0.2">
      <c r="C2001" s="8"/>
      <c r="D2001" s="9"/>
      <c r="E2001" s="9"/>
      <c r="K2001" s="6"/>
    </row>
    <row r="2002" spans="3:11" x14ac:dyDescent="0.2">
      <c r="C2002" s="8"/>
      <c r="D2002" s="9"/>
      <c r="E2002" s="9"/>
      <c r="K2002" s="6"/>
    </row>
    <row r="2003" spans="3:11" x14ac:dyDescent="0.2">
      <c r="C2003" s="8"/>
      <c r="D2003" s="9"/>
      <c r="E2003" s="9"/>
      <c r="K2003" s="6"/>
    </row>
    <row r="2004" spans="3:11" x14ac:dyDescent="0.2">
      <c r="C2004" s="8"/>
      <c r="D2004" s="9"/>
      <c r="E2004" s="9"/>
      <c r="K2004" s="6"/>
    </row>
    <row r="2005" spans="3:11" x14ac:dyDescent="0.2">
      <c r="C2005" s="8"/>
      <c r="D2005" s="9"/>
      <c r="E2005" s="9"/>
      <c r="K2005" s="6"/>
    </row>
    <row r="2006" spans="3:11" x14ac:dyDescent="0.2">
      <c r="C2006" s="8"/>
      <c r="D2006" s="9"/>
      <c r="E2006" s="9"/>
      <c r="K2006" s="6"/>
    </row>
    <row r="2007" spans="3:11" x14ac:dyDescent="0.2">
      <c r="C2007" s="8"/>
      <c r="D2007" s="9"/>
      <c r="E2007" s="9"/>
      <c r="K2007" s="6"/>
    </row>
    <row r="2008" spans="3:11" x14ac:dyDescent="0.2">
      <c r="C2008" s="8"/>
      <c r="D2008" s="9"/>
      <c r="E2008" s="9"/>
      <c r="K2008" s="6"/>
    </row>
    <row r="2009" spans="3:11" x14ac:dyDescent="0.2">
      <c r="C2009" s="8"/>
      <c r="D2009" s="9"/>
      <c r="E2009" s="9"/>
      <c r="K2009" s="6"/>
    </row>
    <row r="2010" spans="3:11" x14ac:dyDescent="0.2">
      <c r="C2010" s="8"/>
      <c r="D2010" s="9"/>
      <c r="E2010" s="9"/>
      <c r="K2010" s="6"/>
    </row>
    <row r="2011" spans="3:11" x14ac:dyDescent="0.2">
      <c r="C2011" s="8"/>
      <c r="D2011" s="9"/>
      <c r="E2011" s="9"/>
      <c r="K2011" s="6"/>
    </row>
    <row r="2012" spans="3:11" x14ac:dyDescent="0.2">
      <c r="C2012" s="8"/>
      <c r="D2012" s="9"/>
      <c r="E2012" s="9"/>
      <c r="K2012" s="6"/>
    </row>
    <row r="2013" spans="3:11" x14ac:dyDescent="0.2">
      <c r="C2013" s="8"/>
      <c r="D2013" s="9"/>
      <c r="E2013" s="9"/>
      <c r="K2013" s="6"/>
    </row>
    <row r="2014" spans="3:11" x14ac:dyDescent="0.2">
      <c r="C2014" s="8"/>
      <c r="D2014" s="9"/>
      <c r="E2014" s="9"/>
      <c r="K2014" s="6"/>
    </row>
    <row r="2015" spans="3:11" x14ac:dyDescent="0.2">
      <c r="C2015" s="8"/>
      <c r="D2015" s="9"/>
      <c r="E2015" s="9"/>
      <c r="K2015" s="6"/>
    </row>
    <row r="2016" spans="3:11" x14ac:dyDescent="0.2">
      <c r="C2016" s="8"/>
      <c r="D2016" s="9"/>
      <c r="E2016" s="9"/>
      <c r="K2016" s="6"/>
    </row>
    <row r="2017" spans="3:11" x14ac:dyDescent="0.2">
      <c r="C2017" s="8"/>
      <c r="D2017" s="9"/>
      <c r="E2017" s="9"/>
      <c r="K2017" s="6"/>
    </row>
    <row r="2018" spans="3:11" x14ac:dyDescent="0.2">
      <c r="C2018" s="8"/>
      <c r="D2018" s="9"/>
      <c r="E2018" s="9"/>
      <c r="K2018" s="6"/>
    </row>
    <row r="2019" spans="3:11" x14ac:dyDescent="0.2">
      <c r="C2019" s="8"/>
      <c r="D2019" s="9"/>
      <c r="E2019" s="9"/>
      <c r="K2019" s="6"/>
    </row>
    <row r="2020" spans="3:11" x14ac:dyDescent="0.2">
      <c r="C2020" s="8"/>
      <c r="D2020" s="9"/>
      <c r="E2020" s="9"/>
      <c r="K2020" s="6"/>
    </row>
    <row r="2021" spans="3:11" x14ac:dyDescent="0.2">
      <c r="C2021" s="8"/>
      <c r="D2021" s="9"/>
      <c r="E2021" s="9"/>
      <c r="K2021" s="6"/>
    </row>
    <row r="2022" spans="3:11" x14ac:dyDescent="0.2">
      <c r="C2022" s="8"/>
      <c r="D2022" s="9"/>
      <c r="E2022" s="9"/>
      <c r="K2022" s="6"/>
    </row>
    <row r="2023" spans="3:11" x14ac:dyDescent="0.2">
      <c r="C2023" s="8"/>
      <c r="D2023" s="9"/>
      <c r="E2023" s="9"/>
      <c r="K2023" s="6"/>
    </row>
    <row r="2024" spans="3:11" x14ac:dyDescent="0.2">
      <c r="C2024" s="8"/>
      <c r="D2024" s="9"/>
      <c r="E2024" s="9"/>
      <c r="K2024" s="6"/>
    </row>
    <row r="2025" spans="3:11" x14ac:dyDescent="0.2">
      <c r="C2025" s="8"/>
      <c r="D2025" s="9"/>
      <c r="E2025" s="9"/>
      <c r="K2025" s="6"/>
    </row>
    <row r="2026" spans="3:11" x14ac:dyDescent="0.2">
      <c r="C2026" s="8"/>
      <c r="D2026" s="9"/>
      <c r="E2026" s="9"/>
      <c r="K2026" s="6"/>
    </row>
    <row r="2027" spans="3:11" x14ac:dyDescent="0.2">
      <c r="C2027" s="8"/>
      <c r="D2027" s="9"/>
      <c r="E2027" s="9"/>
      <c r="K2027" s="6"/>
    </row>
    <row r="2028" spans="3:11" x14ac:dyDescent="0.2">
      <c r="C2028" s="8"/>
      <c r="D2028" s="9"/>
      <c r="E2028" s="9"/>
      <c r="K2028" s="6"/>
    </row>
    <row r="2029" spans="3:11" x14ac:dyDescent="0.2">
      <c r="C2029" s="8"/>
      <c r="D2029" s="9"/>
      <c r="E2029" s="9"/>
      <c r="K2029" s="6"/>
    </row>
    <row r="2030" spans="3:11" x14ac:dyDescent="0.2">
      <c r="C2030" s="8"/>
      <c r="D2030" s="9"/>
      <c r="E2030" s="9"/>
      <c r="K2030" s="6"/>
    </row>
    <row r="2031" spans="3:11" x14ac:dyDescent="0.2">
      <c r="C2031" s="8"/>
      <c r="D2031" s="9"/>
      <c r="E2031" s="9"/>
      <c r="K2031" s="6"/>
    </row>
    <row r="2032" spans="3:11" x14ac:dyDescent="0.2">
      <c r="C2032" s="8"/>
      <c r="D2032" s="9"/>
      <c r="E2032" s="9"/>
      <c r="K2032" s="6"/>
    </row>
    <row r="2033" spans="3:11" x14ac:dyDescent="0.2">
      <c r="C2033" s="8"/>
      <c r="D2033" s="9"/>
      <c r="E2033" s="9"/>
      <c r="K2033" s="6"/>
    </row>
    <row r="2034" spans="3:11" x14ac:dyDescent="0.2">
      <c r="C2034" s="8"/>
      <c r="D2034" s="9"/>
      <c r="E2034" s="9"/>
      <c r="K2034" s="6"/>
    </row>
    <row r="2035" spans="3:11" x14ac:dyDescent="0.2">
      <c r="C2035" s="8"/>
      <c r="D2035" s="9"/>
      <c r="E2035" s="9"/>
      <c r="K2035" s="6"/>
    </row>
    <row r="2036" spans="3:11" x14ac:dyDescent="0.2">
      <c r="C2036" s="8"/>
      <c r="D2036" s="9"/>
      <c r="E2036" s="9"/>
      <c r="K2036" s="6"/>
    </row>
    <row r="2037" spans="3:11" x14ac:dyDescent="0.2">
      <c r="C2037" s="8"/>
      <c r="D2037" s="9"/>
      <c r="E2037" s="9"/>
      <c r="K2037" s="6"/>
    </row>
    <row r="2038" spans="3:11" x14ac:dyDescent="0.2">
      <c r="C2038" s="8"/>
      <c r="D2038" s="9"/>
      <c r="E2038" s="9"/>
      <c r="K2038" s="6"/>
    </row>
    <row r="2039" spans="3:11" x14ac:dyDescent="0.2">
      <c r="C2039" s="8"/>
      <c r="D2039" s="9"/>
      <c r="E2039" s="9"/>
      <c r="K2039" s="6"/>
    </row>
    <row r="2040" spans="3:11" x14ac:dyDescent="0.2">
      <c r="C2040" s="8"/>
      <c r="D2040" s="9"/>
      <c r="E2040" s="9"/>
      <c r="K2040" s="6"/>
    </row>
    <row r="2041" spans="3:11" x14ac:dyDescent="0.2">
      <c r="C2041" s="8"/>
      <c r="D2041" s="9"/>
      <c r="E2041" s="9"/>
      <c r="K2041" s="6"/>
    </row>
    <row r="2042" spans="3:11" x14ac:dyDescent="0.2">
      <c r="C2042" s="8"/>
      <c r="D2042" s="9"/>
      <c r="E2042" s="9"/>
      <c r="K2042" s="6"/>
    </row>
    <row r="2043" spans="3:11" x14ac:dyDescent="0.2">
      <c r="C2043" s="8"/>
      <c r="D2043" s="9"/>
      <c r="E2043" s="9"/>
      <c r="K2043" s="6"/>
    </row>
    <row r="2044" spans="3:11" x14ac:dyDescent="0.2">
      <c r="C2044" s="8"/>
      <c r="D2044" s="9"/>
      <c r="E2044" s="9"/>
      <c r="K2044" s="6"/>
    </row>
    <row r="2045" spans="3:11" x14ac:dyDescent="0.2">
      <c r="C2045" s="8"/>
      <c r="D2045" s="9"/>
      <c r="E2045" s="9"/>
      <c r="K2045" s="6"/>
    </row>
    <row r="2046" spans="3:11" x14ac:dyDescent="0.2">
      <c r="C2046" s="8"/>
      <c r="D2046" s="9"/>
      <c r="E2046" s="9"/>
      <c r="K2046" s="6"/>
    </row>
    <row r="2047" spans="3:11" x14ac:dyDescent="0.2">
      <c r="C2047" s="8"/>
      <c r="D2047" s="9"/>
      <c r="E2047" s="9"/>
      <c r="K2047" s="6"/>
    </row>
    <row r="2048" spans="3:11" x14ac:dyDescent="0.2">
      <c r="C2048" s="8"/>
      <c r="D2048" s="9"/>
      <c r="E2048" s="9"/>
      <c r="K2048" s="6"/>
    </row>
    <row r="2049" spans="3:11" x14ac:dyDescent="0.2">
      <c r="C2049" s="8"/>
      <c r="D2049" s="9"/>
      <c r="E2049" s="9"/>
      <c r="K2049" s="6"/>
    </row>
    <row r="2050" spans="3:11" x14ac:dyDescent="0.2">
      <c r="C2050" s="8"/>
      <c r="D2050" s="9"/>
      <c r="E2050" s="9"/>
      <c r="K2050" s="6"/>
    </row>
    <row r="2051" spans="3:11" x14ac:dyDescent="0.2">
      <c r="C2051" s="8"/>
      <c r="D2051" s="9"/>
      <c r="E2051" s="9"/>
      <c r="K2051" s="6"/>
    </row>
    <row r="2052" spans="3:11" x14ac:dyDescent="0.2">
      <c r="C2052" s="8"/>
      <c r="D2052" s="9"/>
      <c r="E2052" s="9"/>
      <c r="K2052" s="6"/>
    </row>
    <row r="2053" spans="3:11" x14ac:dyDescent="0.2">
      <c r="C2053" s="8"/>
      <c r="D2053" s="9"/>
      <c r="E2053" s="9"/>
      <c r="K2053" s="6"/>
    </row>
    <row r="2054" spans="3:11" x14ac:dyDescent="0.2">
      <c r="C2054" s="8"/>
      <c r="D2054" s="9"/>
      <c r="E2054" s="9"/>
      <c r="K2054" s="6"/>
    </row>
    <row r="2055" spans="3:11" x14ac:dyDescent="0.2">
      <c r="C2055" s="8"/>
      <c r="D2055" s="9"/>
      <c r="E2055" s="9"/>
      <c r="K2055" s="6"/>
    </row>
    <row r="2056" spans="3:11" x14ac:dyDescent="0.2">
      <c r="C2056" s="8"/>
      <c r="D2056" s="9"/>
      <c r="E2056" s="9"/>
      <c r="K2056" s="6"/>
    </row>
    <row r="2057" spans="3:11" x14ac:dyDescent="0.2">
      <c r="C2057" s="8"/>
      <c r="D2057" s="9"/>
      <c r="E2057" s="9"/>
      <c r="K2057" s="6"/>
    </row>
    <row r="2058" spans="3:11" x14ac:dyDescent="0.2">
      <c r="C2058" s="8"/>
      <c r="D2058" s="9"/>
      <c r="E2058" s="9"/>
      <c r="K2058" s="6"/>
    </row>
    <row r="2059" spans="3:11" x14ac:dyDescent="0.2">
      <c r="C2059" s="8"/>
      <c r="D2059" s="9"/>
      <c r="E2059" s="9"/>
      <c r="K2059" s="6"/>
    </row>
    <row r="2060" spans="3:11" x14ac:dyDescent="0.2">
      <c r="C2060" s="8"/>
      <c r="D2060" s="9"/>
      <c r="E2060" s="9"/>
      <c r="K2060" s="6"/>
    </row>
    <row r="2061" spans="3:11" x14ac:dyDescent="0.2">
      <c r="C2061" s="8"/>
      <c r="D2061" s="9"/>
      <c r="E2061" s="9"/>
      <c r="K2061" s="6"/>
    </row>
    <row r="2062" spans="3:11" x14ac:dyDescent="0.2">
      <c r="C2062" s="8"/>
      <c r="D2062" s="9"/>
      <c r="E2062" s="9"/>
      <c r="K2062" s="6"/>
    </row>
    <row r="2063" spans="3:11" x14ac:dyDescent="0.2">
      <c r="C2063" s="8"/>
      <c r="D2063" s="9"/>
      <c r="E2063" s="9"/>
      <c r="K2063" s="6"/>
    </row>
    <row r="2064" spans="3:11" x14ac:dyDescent="0.2">
      <c r="C2064" s="8"/>
      <c r="D2064" s="9"/>
      <c r="E2064" s="9"/>
      <c r="K2064" s="6"/>
    </row>
    <row r="2065" spans="3:11" x14ac:dyDescent="0.2">
      <c r="C2065" s="8"/>
      <c r="D2065" s="9"/>
      <c r="E2065" s="9"/>
      <c r="K2065" s="6"/>
    </row>
    <row r="2066" spans="3:11" x14ac:dyDescent="0.2">
      <c r="C2066" s="8"/>
      <c r="D2066" s="9"/>
      <c r="E2066" s="9"/>
      <c r="K2066" s="6"/>
    </row>
    <row r="2067" spans="3:11" x14ac:dyDescent="0.2">
      <c r="C2067" s="8"/>
      <c r="D2067" s="9"/>
      <c r="E2067" s="9"/>
      <c r="K2067" s="6"/>
    </row>
    <row r="2068" spans="3:11" x14ac:dyDescent="0.2">
      <c r="C2068" s="8"/>
      <c r="D2068" s="9"/>
      <c r="E2068" s="9"/>
      <c r="K2068" s="6"/>
    </row>
    <row r="2069" spans="3:11" x14ac:dyDescent="0.2">
      <c r="C2069" s="8"/>
      <c r="D2069" s="9"/>
      <c r="E2069" s="9"/>
      <c r="K2069" s="6"/>
    </row>
    <row r="2070" spans="3:11" x14ac:dyDescent="0.2">
      <c r="C2070" s="8"/>
      <c r="D2070" s="9"/>
      <c r="E2070" s="9"/>
      <c r="K2070" s="6"/>
    </row>
    <row r="2071" spans="3:11" x14ac:dyDescent="0.2">
      <c r="C2071" s="8"/>
      <c r="D2071" s="9"/>
      <c r="E2071" s="9"/>
      <c r="K2071" s="6"/>
    </row>
    <row r="2072" spans="3:11" x14ac:dyDescent="0.2">
      <c r="C2072" s="8"/>
      <c r="D2072" s="9"/>
      <c r="E2072" s="9"/>
      <c r="K2072" s="6"/>
    </row>
    <row r="2073" spans="3:11" x14ac:dyDescent="0.2">
      <c r="C2073" s="8"/>
      <c r="D2073" s="9"/>
      <c r="E2073" s="9"/>
      <c r="K2073" s="6"/>
    </row>
    <row r="2074" spans="3:11" x14ac:dyDescent="0.2">
      <c r="C2074" s="8"/>
      <c r="D2074" s="9"/>
      <c r="E2074" s="9"/>
      <c r="K2074" s="6"/>
    </row>
    <row r="2075" spans="3:11" x14ac:dyDescent="0.2">
      <c r="C2075" s="8"/>
      <c r="D2075" s="9"/>
      <c r="E2075" s="9"/>
      <c r="K2075" s="6"/>
    </row>
    <row r="2076" spans="3:11" x14ac:dyDescent="0.2">
      <c r="C2076" s="8"/>
      <c r="D2076" s="9"/>
      <c r="E2076" s="9"/>
      <c r="K2076" s="6"/>
    </row>
    <row r="2077" spans="3:11" x14ac:dyDescent="0.2">
      <c r="C2077" s="8"/>
      <c r="D2077" s="9"/>
      <c r="E2077" s="9"/>
      <c r="K2077" s="6"/>
    </row>
    <row r="2078" spans="3:11" x14ac:dyDescent="0.2">
      <c r="C2078" s="8"/>
      <c r="D2078" s="9"/>
      <c r="E2078" s="9"/>
      <c r="K2078" s="6"/>
    </row>
    <row r="2079" spans="3:11" x14ac:dyDescent="0.2">
      <c r="C2079" s="8"/>
      <c r="D2079" s="9"/>
      <c r="E2079" s="9"/>
      <c r="K2079" s="6"/>
    </row>
    <row r="2080" spans="3:11" x14ac:dyDescent="0.2">
      <c r="C2080" s="8"/>
      <c r="D2080" s="9"/>
      <c r="E2080" s="9"/>
      <c r="K2080" s="6"/>
    </row>
    <row r="2081" spans="3:11" x14ac:dyDescent="0.2">
      <c r="C2081" s="8"/>
      <c r="D2081" s="9"/>
      <c r="E2081" s="9"/>
      <c r="K2081" s="6"/>
    </row>
    <row r="2082" spans="3:11" x14ac:dyDescent="0.2">
      <c r="C2082" s="8"/>
      <c r="D2082" s="9"/>
      <c r="E2082" s="9"/>
      <c r="K2082" s="6"/>
    </row>
    <row r="2083" spans="3:11" x14ac:dyDescent="0.2">
      <c r="C2083" s="8"/>
      <c r="D2083" s="9"/>
      <c r="E2083" s="9"/>
      <c r="K2083" s="6"/>
    </row>
    <row r="2084" spans="3:11" x14ac:dyDescent="0.2">
      <c r="C2084" s="8"/>
      <c r="D2084" s="9"/>
      <c r="E2084" s="9"/>
      <c r="K2084" s="6"/>
    </row>
    <row r="2085" spans="3:11" x14ac:dyDescent="0.2">
      <c r="C2085" s="8"/>
      <c r="D2085" s="9"/>
      <c r="E2085" s="9"/>
      <c r="K2085" s="6"/>
    </row>
    <row r="2086" spans="3:11" x14ac:dyDescent="0.2">
      <c r="C2086" s="8"/>
      <c r="D2086" s="9"/>
      <c r="E2086" s="9"/>
      <c r="K2086" s="6"/>
    </row>
    <row r="2087" spans="3:11" x14ac:dyDescent="0.2">
      <c r="C2087" s="8"/>
      <c r="D2087" s="9"/>
      <c r="E2087" s="9"/>
      <c r="K2087" s="6"/>
    </row>
    <row r="2088" spans="3:11" x14ac:dyDescent="0.2">
      <c r="C2088" s="8"/>
      <c r="D2088" s="9"/>
      <c r="E2088" s="9"/>
      <c r="K2088" s="6"/>
    </row>
    <row r="2089" spans="3:11" x14ac:dyDescent="0.2">
      <c r="C2089" s="8"/>
      <c r="D2089" s="9"/>
      <c r="E2089" s="9"/>
      <c r="K2089" s="6"/>
    </row>
    <row r="2090" spans="3:11" x14ac:dyDescent="0.2">
      <c r="C2090" s="8"/>
      <c r="D2090" s="9"/>
      <c r="E2090" s="9"/>
      <c r="K2090" s="6"/>
    </row>
    <row r="2091" spans="3:11" x14ac:dyDescent="0.2">
      <c r="C2091" s="8"/>
      <c r="D2091" s="9"/>
      <c r="E2091" s="9"/>
      <c r="K2091" s="6"/>
    </row>
    <row r="2092" spans="3:11" x14ac:dyDescent="0.2">
      <c r="C2092" s="8"/>
      <c r="D2092" s="9"/>
      <c r="E2092" s="9"/>
      <c r="K2092" s="6"/>
    </row>
    <row r="2093" spans="3:11" x14ac:dyDescent="0.2">
      <c r="C2093" s="8"/>
      <c r="D2093" s="9"/>
      <c r="E2093" s="9"/>
      <c r="K2093" s="6"/>
    </row>
    <row r="2094" spans="3:11" x14ac:dyDescent="0.2">
      <c r="C2094" s="8"/>
      <c r="D2094" s="9"/>
      <c r="E2094" s="9"/>
      <c r="K2094" s="6"/>
    </row>
    <row r="2095" spans="3:11" x14ac:dyDescent="0.2">
      <c r="C2095" s="8"/>
      <c r="D2095" s="9"/>
      <c r="E2095" s="9"/>
      <c r="K2095" s="6"/>
    </row>
    <row r="2096" spans="3:11" x14ac:dyDescent="0.2">
      <c r="C2096" s="8"/>
      <c r="D2096" s="9"/>
      <c r="E2096" s="9"/>
      <c r="K2096" s="6"/>
    </row>
    <row r="2097" spans="3:11" x14ac:dyDescent="0.2">
      <c r="C2097" s="8"/>
      <c r="D2097" s="9"/>
      <c r="E2097" s="9"/>
      <c r="K2097" s="6"/>
    </row>
    <row r="2098" spans="3:11" x14ac:dyDescent="0.2">
      <c r="C2098" s="8"/>
      <c r="D2098" s="9"/>
      <c r="E2098" s="9"/>
      <c r="K2098" s="6"/>
    </row>
    <row r="2099" spans="3:11" x14ac:dyDescent="0.2">
      <c r="C2099" s="8"/>
      <c r="D2099" s="9"/>
      <c r="E2099" s="9"/>
      <c r="K2099" s="6"/>
    </row>
    <row r="2100" spans="3:11" x14ac:dyDescent="0.2">
      <c r="C2100" s="8"/>
      <c r="D2100" s="9"/>
      <c r="E2100" s="9"/>
      <c r="K2100" s="6"/>
    </row>
    <row r="2101" spans="3:11" x14ac:dyDescent="0.2">
      <c r="C2101" s="8"/>
      <c r="D2101" s="9"/>
      <c r="E2101" s="9"/>
      <c r="K2101" s="6"/>
    </row>
    <row r="2102" spans="3:11" x14ac:dyDescent="0.2">
      <c r="C2102" s="8"/>
      <c r="D2102" s="9"/>
      <c r="E2102" s="9"/>
      <c r="K2102" s="6"/>
    </row>
    <row r="2103" spans="3:11" x14ac:dyDescent="0.2">
      <c r="C2103" s="8"/>
      <c r="D2103" s="9"/>
      <c r="E2103" s="9"/>
      <c r="K2103" s="6"/>
    </row>
    <row r="2104" spans="3:11" x14ac:dyDescent="0.2">
      <c r="C2104" s="8"/>
      <c r="D2104" s="9"/>
      <c r="E2104" s="9"/>
      <c r="K2104" s="6"/>
    </row>
    <row r="2105" spans="3:11" x14ac:dyDescent="0.2">
      <c r="C2105" s="8"/>
      <c r="D2105" s="9"/>
      <c r="E2105" s="9"/>
      <c r="K2105" s="6"/>
    </row>
    <row r="2106" spans="3:11" x14ac:dyDescent="0.2">
      <c r="C2106" s="8"/>
      <c r="D2106" s="9"/>
      <c r="E2106" s="9"/>
      <c r="K2106" s="6"/>
    </row>
    <row r="2107" spans="3:11" x14ac:dyDescent="0.2">
      <c r="C2107" s="8"/>
      <c r="D2107" s="9"/>
      <c r="E2107" s="9"/>
      <c r="K2107" s="6"/>
    </row>
    <row r="2108" spans="3:11" x14ac:dyDescent="0.2">
      <c r="C2108" s="8"/>
      <c r="D2108" s="9"/>
      <c r="E2108" s="9"/>
      <c r="K2108" s="6"/>
    </row>
    <row r="2109" spans="3:11" x14ac:dyDescent="0.2">
      <c r="C2109" s="8"/>
      <c r="D2109" s="9"/>
      <c r="E2109" s="9"/>
      <c r="K2109" s="6"/>
    </row>
    <row r="2110" spans="3:11" x14ac:dyDescent="0.2">
      <c r="C2110" s="8"/>
      <c r="D2110" s="9"/>
      <c r="E2110" s="9"/>
      <c r="K2110" s="6"/>
    </row>
    <row r="2111" spans="3:11" x14ac:dyDescent="0.2">
      <c r="C2111" s="8"/>
      <c r="D2111" s="9"/>
      <c r="E2111" s="9"/>
      <c r="K2111" s="6"/>
    </row>
    <row r="2112" spans="3:11" x14ac:dyDescent="0.2">
      <c r="C2112" s="8"/>
      <c r="D2112" s="9"/>
      <c r="E2112" s="9"/>
      <c r="K2112" s="6"/>
    </row>
    <row r="2113" spans="3:11" x14ac:dyDescent="0.2">
      <c r="C2113" s="8"/>
      <c r="D2113" s="9"/>
      <c r="E2113" s="9"/>
      <c r="K2113" s="6"/>
    </row>
    <row r="2114" spans="3:11" x14ac:dyDescent="0.2">
      <c r="C2114" s="8"/>
      <c r="D2114" s="9"/>
      <c r="E2114" s="9"/>
      <c r="K2114" s="6"/>
    </row>
    <row r="2115" spans="3:11" x14ac:dyDescent="0.2">
      <c r="C2115" s="8"/>
      <c r="D2115" s="9"/>
      <c r="E2115" s="9"/>
      <c r="K2115" s="6"/>
    </row>
    <row r="2116" spans="3:11" x14ac:dyDescent="0.2">
      <c r="C2116" s="8"/>
      <c r="D2116" s="9"/>
      <c r="E2116" s="9"/>
      <c r="K2116" s="6"/>
    </row>
    <row r="2117" spans="3:11" x14ac:dyDescent="0.2">
      <c r="C2117" s="8"/>
      <c r="D2117" s="9"/>
      <c r="E2117" s="9"/>
      <c r="K2117" s="6"/>
    </row>
    <row r="2118" spans="3:11" x14ac:dyDescent="0.2">
      <c r="C2118" s="8"/>
      <c r="D2118" s="9"/>
      <c r="E2118" s="9"/>
      <c r="K2118" s="6"/>
    </row>
    <row r="2119" spans="3:11" x14ac:dyDescent="0.2">
      <c r="C2119" s="8"/>
      <c r="D2119" s="9"/>
      <c r="E2119" s="9"/>
      <c r="K2119" s="6"/>
    </row>
    <row r="2120" spans="3:11" x14ac:dyDescent="0.2">
      <c r="C2120" s="8"/>
      <c r="D2120" s="9"/>
      <c r="E2120" s="9"/>
      <c r="K2120" s="6"/>
    </row>
    <row r="2121" spans="3:11" x14ac:dyDescent="0.2">
      <c r="C2121" s="8"/>
      <c r="D2121" s="9"/>
      <c r="E2121" s="9"/>
      <c r="K2121" s="6"/>
    </row>
    <row r="2122" spans="3:11" x14ac:dyDescent="0.2">
      <c r="C2122" s="8"/>
      <c r="D2122" s="9"/>
      <c r="E2122" s="9"/>
      <c r="K2122" s="6"/>
    </row>
    <row r="2123" spans="3:11" x14ac:dyDescent="0.2">
      <c r="C2123" s="8"/>
      <c r="D2123" s="9"/>
      <c r="E2123" s="9"/>
      <c r="K2123" s="6"/>
    </row>
    <row r="2124" spans="3:11" x14ac:dyDescent="0.2">
      <c r="C2124" s="8"/>
      <c r="D2124" s="9"/>
      <c r="E2124" s="9"/>
      <c r="K2124" s="6"/>
    </row>
    <row r="2125" spans="3:11" x14ac:dyDescent="0.2">
      <c r="C2125" s="8"/>
      <c r="D2125" s="9"/>
      <c r="E2125" s="9"/>
      <c r="K2125" s="6"/>
    </row>
    <row r="2126" spans="3:11" x14ac:dyDescent="0.2">
      <c r="C2126" s="8"/>
      <c r="D2126" s="9"/>
      <c r="E2126" s="9"/>
      <c r="K2126" s="6"/>
    </row>
    <row r="2127" spans="3:11" x14ac:dyDescent="0.2">
      <c r="C2127" s="8"/>
      <c r="D2127" s="9"/>
      <c r="E2127" s="9"/>
      <c r="K2127" s="6"/>
    </row>
    <row r="2128" spans="3:11" x14ac:dyDescent="0.2">
      <c r="C2128" s="8"/>
      <c r="D2128" s="9"/>
      <c r="E2128" s="9"/>
      <c r="K2128" s="6"/>
    </row>
    <row r="2129" spans="3:11" x14ac:dyDescent="0.2">
      <c r="C2129" s="8"/>
      <c r="D2129" s="9"/>
      <c r="E2129" s="9"/>
      <c r="K2129" s="6"/>
    </row>
    <row r="2130" spans="3:11" x14ac:dyDescent="0.2">
      <c r="C2130" s="8"/>
      <c r="D2130" s="9"/>
      <c r="E2130" s="9"/>
      <c r="K2130" s="6"/>
    </row>
    <row r="2131" spans="3:11" x14ac:dyDescent="0.2">
      <c r="C2131" s="8"/>
      <c r="D2131" s="9"/>
      <c r="E2131" s="9"/>
      <c r="K2131" s="6"/>
    </row>
    <row r="2132" spans="3:11" x14ac:dyDescent="0.2">
      <c r="C2132" s="8"/>
      <c r="D2132" s="9"/>
      <c r="E2132" s="9"/>
      <c r="K2132" s="6"/>
    </row>
    <row r="2133" spans="3:11" x14ac:dyDescent="0.2">
      <c r="C2133" s="8"/>
      <c r="D2133" s="9"/>
      <c r="E2133" s="9"/>
      <c r="K2133" s="6"/>
    </row>
    <row r="2134" spans="3:11" x14ac:dyDescent="0.2">
      <c r="C2134" s="8"/>
      <c r="D2134" s="9"/>
      <c r="E2134" s="9"/>
      <c r="K2134" s="6"/>
    </row>
    <row r="2135" spans="3:11" x14ac:dyDescent="0.2">
      <c r="C2135" s="8"/>
      <c r="D2135" s="9"/>
      <c r="E2135" s="9"/>
      <c r="K2135" s="6"/>
    </row>
    <row r="2136" spans="3:11" x14ac:dyDescent="0.2">
      <c r="C2136" s="8"/>
      <c r="D2136" s="9"/>
      <c r="E2136" s="9"/>
      <c r="K2136" s="6"/>
    </row>
    <row r="2137" spans="3:11" x14ac:dyDescent="0.2">
      <c r="C2137" s="8"/>
      <c r="D2137" s="9"/>
      <c r="E2137" s="9"/>
      <c r="K2137" s="6"/>
    </row>
    <row r="2138" spans="3:11" x14ac:dyDescent="0.2">
      <c r="C2138" s="8"/>
      <c r="D2138" s="9"/>
      <c r="E2138" s="9"/>
      <c r="K2138" s="6"/>
    </row>
    <row r="2139" spans="3:11" x14ac:dyDescent="0.2">
      <c r="C2139" s="8"/>
      <c r="D2139" s="9"/>
      <c r="E2139" s="9"/>
      <c r="K2139" s="6"/>
    </row>
    <row r="2140" spans="3:11" x14ac:dyDescent="0.2">
      <c r="C2140" s="8"/>
      <c r="D2140" s="9"/>
      <c r="E2140" s="9"/>
      <c r="K2140" s="6"/>
    </row>
    <row r="2141" spans="3:11" x14ac:dyDescent="0.2">
      <c r="C2141" s="8"/>
      <c r="D2141" s="9"/>
      <c r="E2141" s="9"/>
      <c r="K2141" s="6"/>
    </row>
    <row r="2142" spans="3:11" x14ac:dyDescent="0.2">
      <c r="C2142" s="8"/>
      <c r="D2142" s="9"/>
      <c r="E2142" s="9"/>
      <c r="K2142" s="6"/>
    </row>
    <row r="2143" spans="3:11" x14ac:dyDescent="0.2">
      <c r="C2143" s="8"/>
      <c r="D2143" s="9"/>
      <c r="E2143" s="9"/>
      <c r="K2143" s="6"/>
    </row>
    <row r="2144" spans="3:11" x14ac:dyDescent="0.2">
      <c r="C2144" s="8"/>
      <c r="D2144" s="9"/>
      <c r="E2144" s="9"/>
      <c r="K2144" s="6"/>
    </row>
    <row r="2145" spans="3:11" x14ac:dyDescent="0.2">
      <c r="C2145" s="8"/>
      <c r="D2145" s="9"/>
      <c r="E2145" s="9"/>
      <c r="K2145" s="6"/>
    </row>
    <row r="2146" spans="3:11" x14ac:dyDescent="0.2">
      <c r="C2146" s="8"/>
      <c r="D2146" s="9"/>
      <c r="E2146" s="9"/>
      <c r="K2146" s="6"/>
    </row>
    <row r="2147" spans="3:11" x14ac:dyDescent="0.2">
      <c r="C2147" s="8"/>
      <c r="D2147" s="9"/>
      <c r="E2147" s="9"/>
      <c r="K2147" s="6"/>
    </row>
    <row r="2148" spans="3:11" x14ac:dyDescent="0.2">
      <c r="C2148" s="8"/>
      <c r="D2148" s="9"/>
      <c r="E2148" s="9"/>
      <c r="K2148" s="6"/>
    </row>
    <row r="2149" spans="3:11" x14ac:dyDescent="0.2">
      <c r="C2149" s="8"/>
      <c r="D2149" s="9"/>
      <c r="E2149" s="9"/>
      <c r="K2149" s="6"/>
    </row>
    <row r="2150" spans="3:11" x14ac:dyDescent="0.2">
      <c r="C2150" s="8"/>
      <c r="D2150" s="9"/>
      <c r="E2150" s="9"/>
      <c r="K2150" s="6"/>
    </row>
    <row r="2151" spans="3:11" x14ac:dyDescent="0.2">
      <c r="C2151" s="8"/>
      <c r="D2151" s="9"/>
      <c r="E2151" s="9"/>
      <c r="K2151" s="6"/>
    </row>
    <row r="2152" spans="3:11" x14ac:dyDescent="0.2">
      <c r="C2152" s="8"/>
      <c r="D2152" s="9"/>
      <c r="E2152" s="9"/>
      <c r="K2152" s="6"/>
    </row>
    <row r="2153" spans="3:11" x14ac:dyDescent="0.2">
      <c r="C2153" s="8"/>
      <c r="D2153" s="9"/>
      <c r="E2153" s="9"/>
      <c r="K2153" s="6"/>
    </row>
    <row r="2154" spans="3:11" x14ac:dyDescent="0.2">
      <c r="C2154" s="8"/>
      <c r="D2154" s="9"/>
      <c r="E2154" s="9"/>
      <c r="K2154" s="6"/>
    </row>
    <row r="2155" spans="3:11" x14ac:dyDescent="0.2">
      <c r="C2155" s="8"/>
      <c r="D2155" s="9"/>
      <c r="E2155" s="9"/>
      <c r="K2155" s="6"/>
    </row>
    <row r="2156" spans="3:11" x14ac:dyDescent="0.2">
      <c r="C2156" s="8"/>
      <c r="D2156" s="9"/>
      <c r="E2156" s="9"/>
      <c r="K2156" s="6"/>
    </row>
    <row r="2157" spans="3:11" x14ac:dyDescent="0.2">
      <c r="C2157" s="8"/>
      <c r="D2157" s="9"/>
      <c r="E2157" s="9"/>
      <c r="K2157" s="6"/>
    </row>
    <row r="2158" spans="3:11" x14ac:dyDescent="0.2">
      <c r="C2158" s="8"/>
      <c r="D2158" s="9"/>
      <c r="E2158" s="9"/>
      <c r="K2158" s="6"/>
    </row>
    <row r="2159" spans="3:11" x14ac:dyDescent="0.2">
      <c r="C2159" s="8"/>
      <c r="D2159" s="9"/>
      <c r="E2159" s="9"/>
      <c r="K2159" s="6"/>
    </row>
    <row r="2160" spans="3:11" x14ac:dyDescent="0.2">
      <c r="C2160" s="8"/>
      <c r="D2160" s="9"/>
      <c r="E2160" s="9"/>
      <c r="K2160" s="6"/>
    </row>
    <row r="2161" spans="3:11" x14ac:dyDescent="0.2">
      <c r="C2161" s="8"/>
      <c r="D2161" s="9"/>
      <c r="E2161" s="9"/>
      <c r="K2161" s="6"/>
    </row>
    <row r="2162" spans="3:11" x14ac:dyDescent="0.2">
      <c r="C2162" s="8"/>
      <c r="D2162" s="9"/>
      <c r="E2162" s="9"/>
      <c r="K2162" s="6"/>
    </row>
    <row r="2163" spans="3:11" x14ac:dyDescent="0.2">
      <c r="C2163" s="8"/>
      <c r="D2163" s="9"/>
      <c r="E2163" s="9"/>
      <c r="K2163" s="6"/>
    </row>
    <row r="2164" spans="3:11" x14ac:dyDescent="0.2">
      <c r="C2164" s="8"/>
      <c r="D2164" s="9"/>
      <c r="E2164" s="9"/>
      <c r="K2164" s="6"/>
    </row>
    <row r="2165" spans="3:11" x14ac:dyDescent="0.2">
      <c r="C2165" s="8"/>
      <c r="D2165" s="9"/>
      <c r="E2165" s="9"/>
      <c r="K2165" s="6"/>
    </row>
    <row r="2166" spans="3:11" x14ac:dyDescent="0.2">
      <c r="C2166" s="8"/>
      <c r="D2166" s="9"/>
      <c r="E2166" s="9"/>
      <c r="K2166" s="6"/>
    </row>
    <row r="2167" spans="3:11" x14ac:dyDescent="0.2">
      <c r="C2167" s="8"/>
      <c r="D2167" s="9"/>
      <c r="E2167" s="9"/>
      <c r="K2167" s="6"/>
    </row>
    <row r="2168" spans="3:11" x14ac:dyDescent="0.2">
      <c r="C2168" s="8"/>
      <c r="D2168" s="9"/>
      <c r="E2168" s="9"/>
      <c r="K2168" s="6"/>
    </row>
    <row r="2169" spans="3:11" x14ac:dyDescent="0.2">
      <c r="C2169" s="8"/>
      <c r="D2169" s="9"/>
      <c r="E2169" s="9"/>
      <c r="K2169" s="6"/>
    </row>
    <row r="2170" spans="3:11" x14ac:dyDescent="0.2">
      <c r="C2170" s="8"/>
      <c r="D2170" s="9"/>
      <c r="E2170" s="9"/>
      <c r="K2170" s="6"/>
    </row>
    <row r="2171" spans="3:11" x14ac:dyDescent="0.2">
      <c r="C2171" s="8"/>
      <c r="D2171" s="9"/>
      <c r="E2171" s="9"/>
      <c r="K2171" s="6"/>
    </row>
    <row r="2172" spans="3:11" x14ac:dyDescent="0.2">
      <c r="C2172" s="8"/>
      <c r="D2172" s="9"/>
      <c r="E2172" s="9"/>
      <c r="K2172" s="6"/>
    </row>
    <row r="2173" spans="3:11" x14ac:dyDescent="0.2">
      <c r="C2173" s="8"/>
      <c r="D2173" s="9"/>
      <c r="E2173" s="9"/>
      <c r="K2173" s="6"/>
    </row>
    <row r="2174" spans="3:11" x14ac:dyDescent="0.2">
      <c r="C2174" s="8"/>
      <c r="D2174" s="9"/>
      <c r="E2174" s="9"/>
      <c r="K2174" s="6"/>
    </row>
    <row r="2175" spans="3:11" x14ac:dyDescent="0.2">
      <c r="C2175" s="8"/>
      <c r="D2175" s="9"/>
      <c r="E2175" s="9"/>
      <c r="K2175" s="6"/>
    </row>
    <row r="2176" spans="3:11" x14ac:dyDescent="0.2">
      <c r="C2176" s="8"/>
      <c r="D2176" s="9"/>
      <c r="E2176" s="9"/>
      <c r="K2176" s="6"/>
    </row>
    <row r="2177" spans="3:11" x14ac:dyDescent="0.2">
      <c r="C2177" s="8"/>
      <c r="D2177" s="9"/>
      <c r="E2177" s="9"/>
      <c r="K2177" s="6"/>
    </row>
    <row r="2178" spans="3:11" x14ac:dyDescent="0.2">
      <c r="C2178" s="8"/>
      <c r="D2178" s="9"/>
      <c r="E2178" s="9"/>
      <c r="K2178" s="6"/>
    </row>
    <row r="2179" spans="3:11" x14ac:dyDescent="0.2">
      <c r="C2179" s="8"/>
      <c r="D2179" s="9"/>
      <c r="E2179" s="9"/>
      <c r="K2179" s="6"/>
    </row>
    <row r="2180" spans="3:11" x14ac:dyDescent="0.2">
      <c r="C2180" s="8"/>
      <c r="D2180" s="9"/>
      <c r="E2180" s="9"/>
      <c r="K2180" s="6"/>
    </row>
    <row r="2181" spans="3:11" x14ac:dyDescent="0.2">
      <c r="C2181" s="8"/>
      <c r="D2181" s="9"/>
      <c r="E2181" s="9"/>
      <c r="K2181" s="6"/>
    </row>
    <row r="2182" spans="3:11" x14ac:dyDescent="0.2">
      <c r="C2182" s="8"/>
      <c r="D2182" s="9"/>
      <c r="E2182" s="9"/>
      <c r="K2182" s="6"/>
    </row>
    <row r="2183" spans="3:11" x14ac:dyDescent="0.2">
      <c r="C2183" s="8"/>
      <c r="D2183" s="9"/>
      <c r="E2183" s="9"/>
      <c r="K2183" s="6"/>
    </row>
    <row r="2184" spans="3:11" x14ac:dyDescent="0.2">
      <c r="C2184" s="8"/>
      <c r="D2184" s="9"/>
      <c r="E2184" s="9"/>
      <c r="K2184" s="6"/>
    </row>
    <row r="2185" spans="3:11" x14ac:dyDescent="0.2">
      <c r="C2185" s="8"/>
      <c r="D2185" s="9"/>
      <c r="E2185" s="9"/>
      <c r="K2185" s="6"/>
    </row>
    <row r="2186" spans="3:11" x14ac:dyDescent="0.2">
      <c r="C2186" s="8"/>
      <c r="D2186" s="9"/>
      <c r="E2186" s="9"/>
      <c r="K2186" s="6"/>
    </row>
    <row r="2187" spans="3:11" x14ac:dyDescent="0.2">
      <c r="C2187" s="8"/>
      <c r="D2187" s="9"/>
      <c r="E2187" s="9"/>
      <c r="K2187" s="6"/>
    </row>
    <row r="2188" spans="3:11" x14ac:dyDescent="0.2">
      <c r="C2188" s="8"/>
      <c r="D2188" s="9"/>
      <c r="E2188" s="9"/>
      <c r="K2188" s="6"/>
    </row>
    <row r="2189" spans="3:11" x14ac:dyDescent="0.2">
      <c r="C2189" s="8"/>
      <c r="D2189" s="9"/>
      <c r="E2189" s="9"/>
      <c r="K2189" s="6"/>
    </row>
    <row r="2190" spans="3:11" x14ac:dyDescent="0.2">
      <c r="C2190" s="8"/>
      <c r="D2190" s="9"/>
      <c r="E2190" s="9"/>
      <c r="K2190" s="6"/>
    </row>
    <row r="2191" spans="3:11" x14ac:dyDescent="0.2">
      <c r="C2191" s="8"/>
      <c r="D2191" s="9"/>
      <c r="E2191" s="9"/>
      <c r="K2191" s="6"/>
    </row>
    <row r="2192" spans="3:11" x14ac:dyDescent="0.2">
      <c r="C2192" s="8"/>
      <c r="D2192" s="9"/>
      <c r="E2192" s="9"/>
      <c r="K2192" s="6"/>
    </row>
    <row r="2193" spans="3:11" x14ac:dyDescent="0.2">
      <c r="C2193" s="8"/>
      <c r="D2193" s="9"/>
      <c r="E2193" s="9"/>
      <c r="K2193" s="6"/>
    </row>
    <row r="2194" spans="3:11" x14ac:dyDescent="0.2">
      <c r="C2194" s="8"/>
      <c r="D2194" s="9"/>
      <c r="E2194" s="9"/>
      <c r="K2194" s="6"/>
    </row>
    <row r="2195" spans="3:11" x14ac:dyDescent="0.2">
      <c r="C2195" s="8"/>
      <c r="D2195" s="9"/>
      <c r="E2195" s="9"/>
      <c r="K2195" s="6"/>
    </row>
    <row r="2196" spans="3:11" x14ac:dyDescent="0.2">
      <c r="C2196" s="8"/>
      <c r="D2196" s="9"/>
      <c r="E2196" s="9"/>
      <c r="K2196" s="6"/>
    </row>
    <row r="2197" spans="3:11" x14ac:dyDescent="0.2">
      <c r="C2197" s="8"/>
      <c r="D2197" s="9"/>
      <c r="E2197" s="9"/>
      <c r="K2197" s="6"/>
    </row>
    <row r="2198" spans="3:11" x14ac:dyDescent="0.2">
      <c r="C2198" s="8"/>
      <c r="D2198" s="9"/>
      <c r="E2198" s="9"/>
      <c r="K2198" s="6"/>
    </row>
    <row r="2199" spans="3:11" x14ac:dyDescent="0.2">
      <c r="C2199" s="8"/>
      <c r="D2199" s="9"/>
      <c r="E2199" s="9"/>
      <c r="K2199" s="6"/>
    </row>
    <row r="2200" spans="3:11" x14ac:dyDescent="0.2">
      <c r="C2200" s="8"/>
      <c r="D2200" s="9"/>
      <c r="E2200" s="9"/>
      <c r="K2200" s="6"/>
    </row>
    <row r="2201" spans="3:11" x14ac:dyDescent="0.2">
      <c r="C2201" s="8"/>
      <c r="D2201" s="9"/>
      <c r="E2201" s="9"/>
      <c r="K2201" s="6"/>
    </row>
    <row r="2202" spans="3:11" x14ac:dyDescent="0.2">
      <c r="C2202" s="8"/>
      <c r="D2202" s="9"/>
      <c r="E2202" s="9"/>
      <c r="K2202" s="6"/>
    </row>
    <row r="2203" spans="3:11" x14ac:dyDescent="0.2">
      <c r="C2203" s="8"/>
      <c r="D2203" s="9"/>
      <c r="E2203" s="9"/>
      <c r="K2203" s="6"/>
    </row>
    <row r="2204" spans="3:11" x14ac:dyDescent="0.2">
      <c r="C2204" s="8"/>
      <c r="D2204" s="9"/>
      <c r="E2204" s="9"/>
      <c r="K2204" s="6"/>
    </row>
    <row r="2205" spans="3:11" x14ac:dyDescent="0.2">
      <c r="C2205" s="8"/>
      <c r="D2205" s="9"/>
      <c r="E2205" s="9"/>
      <c r="K2205" s="6"/>
    </row>
    <row r="2206" spans="3:11" x14ac:dyDescent="0.2">
      <c r="C2206" s="8"/>
      <c r="D2206" s="9"/>
      <c r="E2206" s="9"/>
      <c r="K2206" s="6"/>
    </row>
    <row r="2207" spans="3:11" x14ac:dyDescent="0.2">
      <c r="C2207" s="8"/>
      <c r="D2207" s="9"/>
      <c r="E2207" s="9"/>
      <c r="K2207" s="6"/>
    </row>
    <row r="2208" spans="3:11" x14ac:dyDescent="0.2">
      <c r="C2208" s="8"/>
      <c r="D2208" s="9"/>
      <c r="E2208" s="9"/>
      <c r="K2208" s="6"/>
    </row>
    <row r="2209" spans="3:11" x14ac:dyDescent="0.2">
      <c r="C2209" s="8"/>
      <c r="D2209" s="9"/>
      <c r="E2209" s="9"/>
      <c r="K2209" s="6"/>
    </row>
    <row r="2210" spans="3:11" x14ac:dyDescent="0.2">
      <c r="C2210" s="8"/>
      <c r="D2210" s="9"/>
      <c r="E2210" s="9"/>
      <c r="K2210" s="6"/>
    </row>
    <row r="2211" spans="3:11" x14ac:dyDescent="0.2">
      <c r="C2211" s="8"/>
      <c r="D2211" s="9"/>
      <c r="E2211" s="9"/>
      <c r="K2211" s="6"/>
    </row>
    <row r="2212" spans="3:11" x14ac:dyDescent="0.2">
      <c r="C2212" s="8"/>
      <c r="D2212" s="9"/>
      <c r="E2212" s="9"/>
      <c r="K2212" s="6"/>
    </row>
    <row r="2213" spans="3:11" x14ac:dyDescent="0.2">
      <c r="C2213" s="8"/>
      <c r="D2213" s="9"/>
      <c r="E2213" s="9"/>
      <c r="K2213" s="6"/>
    </row>
    <row r="2214" spans="3:11" x14ac:dyDescent="0.2">
      <c r="C2214" s="8"/>
      <c r="D2214" s="9"/>
      <c r="E2214" s="9"/>
      <c r="K2214" s="6"/>
    </row>
    <row r="2215" spans="3:11" x14ac:dyDescent="0.2">
      <c r="C2215" s="8"/>
      <c r="D2215" s="9"/>
      <c r="E2215" s="9"/>
      <c r="K2215" s="6"/>
    </row>
    <row r="2216" spans="3:11" x14ac:dyDescent="0.2">
      <c r="C2216" s="8"/>
      <c r="D2216" s="9"/>
      <c r="E2216" s="9"/>
      <c r="K2216" s="6"/>
    </row>
    <row r="2217" spans="3:11" x14ac:dyDescent="0.2">
      <c r="C2217" s="8"/>
      <c r="D2217" s="9"/>
      <c r="E2217" s="9"/>
      <c r="K2217" s="6"/>
    </row>
    <row r="2218" spans="3:11" x14ac:dyDescent="0.2">
      <c r="C2218" s="8"/>
      <c r="D2218" s="9"/>
      <c r="E2218" s="9"/>
      <c r="K2218" s="6"/>
    </row>
    <row r="2219" spans="3:11" x14ac:dyDescent="0.2">
      <c r="C2219" s="8"/>
      <c r="D2219" s="9"/>
      <c r="E2219" s="9"/>
      <c r="K2219" s="6"/>
    </row>
    <row r="2220" spans="3:11" x14ac:dyDescent="0.2">
      <c r="C2220" s="8"/>
      <c r="D2220" s="9"/>
      <c r="E2220" s="9"/>
      <c r="K2220" s="6"/>
    </row>
    <row r="2221" spans="3:11" x14ac:dyDescent="0.2">
      <c r="C2221" s="8"/>
      <c r="D2221" s="9"/>
      <c r="E2221" s="9"/>
      <c r="K2221" s="6"/>
    </row>
    <row r="2222" spans="3:11" x14ac:dyDescent="0.2">
      <c r="C2222" s="8"/>
      <c r="D2222" s="9"/>
      <c r="E2222" s="9"/>
      <c r="K2222" s="6"/>
    </row>
    <row r="2223" spans="3:11" x14ac:dyDescent="0.2">
      <c r="C2223" s="8"/>
      <c r="D2223" s="9"/>
      <c r="E2223" s="9"/>
      <c r="K2223" s="6"/>
    </row>
    <row r="2224" spans="3:11" x14ac:dyDescent="0.2">
      <c r="C2224" s="8"/>
      <c r="D2224" s="9"/>
      <c r="E2224" s="9"/>
      <c r="K2224" s="6"/>
    </row>
    <row r="2225" spans="3:11" x14ac:dyDescent="0.2">
      <c r="C2225" s="8"/>
      <c r="D2225" s="9"/>
      <c r="E2225" s="9"/>
      <c r="K2225" s="6"/>
    </row>
    <row r="2226" spans="3:11" x14ac:dyDescent="0.2">
      <c r="C2226" s="8"/>
      <c r="D2226" s="9"/>
      <c r="E2226" s="9"/>
      <c r="K2226" s="6"/>
    </row>
    <row r="2227" spans="3:11" x14ac:dyDescent="0.2">
      <c r="C2227" s="8"/>
      <c r="D2227" s="9"/>
      <c r="E2227" s="9"/>
      <c r="K2227" s="6"/>
    </row>
    <row r="2228" spans="3:11" x14ac:dyDescent="0.2">
      <c r="C2228" s="8"/>
      <c r="D2228" s="9"/>
      <c r="E2228" s="9"/>
      <c r="K2228" s="6"/>
    </row>
    <row r="2229" spans="3:11" x14ac:dyDescent="0.2">
      <c r="C2229" s="8"/>
      <c r="D2229" s="9"/>
      <c r="E2229" s="9"/>
      <c r="K2229" s="6"/>
    </row>
    <row r="2230" spans="3:11" x14ac:dyDescent="0.2">
      <c r="C2230" s="8"/>
      <c r="D2230" s="9"/>
      <c r="E2230" s="9"/>
      <c r="K2230" s="6"/>
    </row>
    <row r="2231" spans="3:11" x14ac:dyDescent="0.2">
      <c r="C2231" s="8"/>
      <c r="D2231" s="9"/>
      <c r="E2231" s="9"/>
      <c r="K2231" s="6"/>
    </row>
    <row r="2232" spans="3:11" x14ac:dyDescent="0.2">
      <c r="C2232" s="8"/>
      <c r="D2232" s="9"/>
      <c r="E2232" s="9"/>
      <c r="K2232" s="6"/>
    </row>
    <row r="2233" spans="3:11" x14ac:dyDescent="0.2">
      <c r="C2233" s="8"/>
      <c r="D2233" s="9"/>
      <c r="E2233" s="9"/>
      <c r="K2233" s="6"/>
    </row>
    <row r="2234" spans="3:11" x14ac:dyDescent="0.2">
      <c r="C2234" s="8"/>
      <c r="D2234" s="9"/>
      <c r="E2234" s="9"/>
      <c r="K2234" s="6"/>
    </row>
    <row r="2235" spans="3:11" x14ac:dyDescent="0.2">
      <c r="C2235" s="8"/>
      <c r="D2235" s="9"/>
      <c r="E2235" s="9"/>
      <c r="K2235" s="6"/>
    </row>
    <row r="2236" spans="3:11" x14ac:dyDescent="0.2">
      <c r="C2236" s="8"/>
      <c r="D2236" s="9"/>
      <c r="E2236" s="9"/>
      <c r="K2236" s="6"/>
    </row>
    <row r="2237" spans="3:11" x14ac:dyDescent="0.2">
      <c r="C2237" s="8"/>
      <c r="D2237" s="9"/>
      <c r="E2237" s="9"/>
      <c r="K2237" s="6"/>
    </row>
    <row r="2238" spans="3:11" x14ac:dyDescent="0.2">
      <c r="C2238" s="8"/>
      <c r="D2238" s="9"/>
      <c r="E2238" s="9"/>
      <c r="K2238" s="6"/>
    </row>
    <row r="2239" spans="3:11" x14ac:dyDescent="0.2">
      <c r="C2239" s="8"/>
      <c r="D2239" s="9"/>
      <c r="E2239" s="9"/>
      <c r="K2239" s="6"/>
    </row>
    <row r="2240" spans="3:11" x14ac:dyDescent="0.2">
      <c r="C2240" s="8"/>
      <c r="D2240" s="9"/>
      <c r="E2240" s="9"/>
      <c r="K2240" s="6"/>
    </row>
    <row r="2241" spans="3:11" x14ac:dyDescent="0.2">
      <c r="C2241" s="8"/>
      <c r="D2241" s="9"/>
      <c r="E2241" s="9"/>
      <c r="K2241" s="6"/>
    </row>
    <row r="2242" spans="3:11" x14ac:dyDescent="0.2">
      <c r="C2242" s="8"/>
      <c r="D2242" s="9"/>
      <c r="E2242" s="9"/>
      <c r="K2242" s="6"/>
    </row>
    <row r="2243" spans="3:11" x14ac:dyDescent="0.2">
      <c r="C2243" s="8"/>
      <c r="D2243" s="9"/>
      <c r="E2243" s="9"/>
      <c r="K2243" s="6"/>
    </row>
    <row r="2244" spans="3:11" x14ac:dyDescent="0.2">
      <c r="C2244" s="8"/>
      <c r="D2244" s="9"/>
      <c r="E2244" s="9"/>
      <c r="K2244" s="6"/>
    </row>
    <row r="2245" spans="3:11" x14ac:dyDescent="0.2">
      <c r="C2245" s="8"/>
      <c r="D2245" s="9"/>
      <c r="E2245" s="9"/>
      <c r="K2245" s="6"/>
    </row>
    <row r="2246" spans="3:11" x14ac:dyDescent="0.2">
      <c r="C2246" s="8"/>
      <c r="D2246" s="9"/>
      <c r="E2246" s="9"/>
      <c r="K2246" s="6"/>
    </row>
    <row r="2247" spans="3:11" x14ac:dyDescent="0.2">
      <c r="C2247" s="8"/>
      <c r="D2247" s="9"/>
      <c r="E2247" s="9"/>
      <c r="K2247" s="6"/>
    </row>
    <row r="2248" spans="3:11" x14ac:dyDescent="0.2">
      <c r="C2248" s="8"/>
      <c r="D2248" s="9"/>
      <c r="E2248" s="9"/>
      <c r="K2248" s="6"/>
    </row>
    <row r="2249" spans="3:11" x14ac:dyDescent="0.2">
      <c r="C2249" s="8"/>
      <c r="D2249" s="9"/>
      <c r="E2249" s="9"/>
      <c r="K2249" s="6"/>
    </row>
    <row r="2250" spans="3:11" x14ac:dyDescent="0.2">
      <c r="C2250" s="8"/>
      <c r="D2250" s="9"/>
      <c r="E2250" s="9"/>
      <c r="K2250" s="6"/>
    </row>
    <row r="2251" spans="3:11" x14ac:dyDescent="0.2">
      <c r="C2251" s="8"/>
      <c r="D2251" s="9"/>
      <c r="E2251" s="9"/>
      <c r="K2251" s="6"/>
    </row>
    <row r="2252" spans="3:11" x14ac:dyDescent="0.2">
      <c r="C2252" s="8"/>
      <c r="D2252" s="9"/>
      <c r="E2252" s="9"/>
      <c r="K2252" s="6"/>
    </row>
    <row r="2253" spans="3:11" x14ac:dyDescent="0.2">
      <c r="C2253" s="8"/>
      <c r="D2253" s="9"/>
      <c r="E2253" s="9"/>
      <c r="K2253" s="6"/>
    </row>
    <row r="2254" spans="3:11" x14ac:dyDescent="0.2">
      <c r="C2254" s="8"/>
      <c r="D2254" s="9"/>
      <c r="E2254" s="9"/>
      <c r="K2254" s="6"/>
    </row>
    <row r="2255" spans="3:11" x14ac:dyDescent="0.2">
      <c r="C2255" s="8"/>
      <c r="D2255" s="9"/>
      <c r="E2255" s="9"/>
      <c r="K2255" s="6"/>
    </row>
    <row r="2256" spans="3:11" x14ac:dyDescent="0.2">
      <c r="C2256" s="8"/>
      <c r="D2256" s="9"/>
      <c r="E2256" s="9"/>
      <c r="K2256" s="6"/>
    </row>
    <row r="2257" spans="3:11" x14ac:dyDescent="0.2">
      <c r="C2257" s="8"/>
      <c r="D2257" s="9"/>
      <c r="E2257" s="9"/>
      <c r="K2257" s="6"/>
    </row>
    <row r="2258" spans="3:11" x14ac:dyDescent="0.2">
      <c r="C2258" s="8"/>
      <c r="D2258" s="9"/>
      <c r="E2258" s="9"/>
      <c r="K2258" s="6"/>
    </row>
    <row r="2259" spans="3:11" x14ac:dyDescent="0.2">
      <c r="C2259" s="8"/>
      <c r="D2259" s="9"/>
      <c r="E2259" s="9"/>
      <c r="K2259" s="6"/>
    </row>
    <row r="2260" spans="3:11" x14ac:dyDescent="0.2">
      <c r="C2260" s="8"/>
      <c r="D2260" s="9"/>
      <c r="E2260" s="9"/>
      <c r="K2260" s="6"/>
    </row>
    <row r="2261" spans="3:11" x14ac:dyDescent="0.2">
      <c r="C2261" s="8"/>
      <c r="D2261" s="9"/>
      <c r="E2261" s="9"/>
      <c r="K2261" s="6"/>
    </row>
    <row r="2262" spans="3:11" x14ac:dyDescent="0.2">
      <c r="C2262" s="8"/>
      <c r="D2262" s="9"/>
      <c r="E2262" s="9"/>
      <c r="K2262" s="6"/>
    </row>
    <row r="2263" spans="3:11" x14ac:dyDescent="0.2">
      <c r="C2263" s="8"/>
      <c r="D2263" s="9"/>
      <c r="E2263" s="9"/>
      <c r="K2263" s="6"/>
    </row>
    <row r="2264" spans="3:11" x14ac:dyDescent="0.2">
      <c r="C2264" s="8"/>
      <c r="D2264" s="9"/>
      <c r="E2264" s="9"/>
      <c r="K2264" s="6"/>
    </row>
    <row r="2265" spans="3:11" x14ac:dyDescent="0.2">
      <c r="C2265" s="8"/>
      <c r="D2265" s="9"/>
      <c r="E2265" s="9"/>
      <c r="K2265" s="6"/>
    </row>
    <row r="2266" spans="3:11" x14ac:dyDescent="0.2">
      <c r="C2266" s="8"/>
      <c r="D2266" s="9"/>
      <c r="E2266" s="9"/>
      <c r="K2266" s="6"/>
    </row>
    <row r="2267" spans="3:11" x14ac:dyDescent="0.2">
      <c r="C2267" s="8"/>
      <c r="D2267" s="9"/>
      <c r="E2267" s="9"/>
      <c r="K2267" s="6"/>
    </row>
    <row r="2268" spans="3:11" x14ac:dyDescent="0.2">
      <c r="C2268" s="8"/>
      <c r="D2268" s="9"/>
      <c r="E2268" s="9"/>
      <c r="K2268" s="6"/>
    </row>
    <row r="2269" spans="3:11" x14ac:dyDescent="0.2">
      <c r="C2269" s="8"/>
      <c r="D2269" s="9"/>
      <c r="E2269" s="9"/>
      <c r="K2269" s="6"/>
    </row>
    <row r="2270" spans="3:11" x14ac:dyDescent="0.2">
      <c r="C2270" s="8"/>
      <c r="D2270" s="9"/>
      <c r="E2270" s="9"/>
      <c r="K2270" s="6"/>
    </row>
    <row r="2271" spans="3:11" x14ac:dyDescent="0.2">
      <c r="C2271" s="8"/>
      <c r="D2271" s="9"/>
      <c r="E2271" s="9"/>
      <c r="K2271" s="6"/>
    </row>
    <row r="2272" spans="3:11" x14ac:dyDescent="0.2">
      <c r="C2272" s="8"/>
      <c r="D2272" s="9"/>
      <c r="E2272" s="9"/>
      <c r="K2272" s="6"/>
    </row>
    <row r="2273" spans="3:11" x14ac:dyDescent="0.2">
      <c r="C2273" s="8"/>
      <c r="D2273" s="9"/>
      <c r="E2273" s="9"/>
      <c r="K2273" s="6"/>
    </row>
    <row r="2274" spans="3:11" x14ac:dyDescent="0.2">
      <c r="C2274" s="8"/>
      <c r="D2274" s="9"/>
      <c r="E2274" s="9"/>
      <c r="K2274" s="6"/>
    </row>
    <row r="2275" spans="3:11" x14ac:dyDescent="0.2">
      <c r="C2275" s="8"/>
      <c r="D2275" s="9"/>
      <c r="E2275" s="9"/>
      <c r="K2275" s="6"/>
    </row>
    <row r="2276" spans="3:11" x14ac:dyDescent="0.2">
      <c r="C2276" s="8"/>
      <c r="D2276" s="9"/>
      <c r="E2276" s="9"/>
      <c r="K2276" s="6"/>
    </row>
    <row r="2277" spans="3:11" x14ac:dyDescent="0.2">
      <c r="C2277" s="8"/>
      <c r="D2277" s="9"/>
      <c r="E2277" s="9"/>
      <c r="K2277" s="6"/>
    </row>
    <row r="2278" spans="3:11" x14ac:dyDescent="0.2">
      <c r="C2278" s="8"/>
      <c r="D2278" s="9"/>
      <c r="E2278" s="9"/>
      <c r="K2278" s="6"/>
    </row>
    <row r="2279" spans="3:11" x14ac:dyDescent="0.2">
      <c r="C2279" s="8"/>
      <c r="D2279" s="9"/>
      <c r="E2279" s="9"/>
      <c r="K2279" s="6"/>
    </row>
    <row r="2280" spans="3:11" x14ac:dyDescent="0.2">
      <c r="C2280" s="8"/>
      <c r="D2280" s="9"/>
      <c r="E2280" s="9"/>
      <c r="K2280" s="6"/>
    </row>
    <row r="2281" spans="3:11" x14ac:dyDescent="0.2">
      <c r="C2281" s="8"/>
      <c r="D2281" s="9"/>
      <c r="E2281" s="9"/>
      <c r="K2281" s="6"/>
    </row>
    <row r="2282" spans="3:11" x14ac:dyDescent="0.2">
      <c r="C2282" s="8"/>
      <c r="D2282" s="9"/>
      <c r="E2282" s="9"/>
      <c r="K2282" s="6"/>
    </row>
    <row r="2283" spans="3:11" x14ac:dyDescent="0.2">
      <c r="C2283" s="8"/>
      <c r="D2283" s="9"/>
      <c r="E2283" s="9"/>
      <c r="K2283" s="6"/>
    </row>
    <row r="2284" spans="3:11" x14ac:dyDescent="0.2">
      <c r="C2284" s="8"/>
      <c r="D2284" s="9"/>
      <c r="E2284" s="9"/>
      <c r="K2284" s="6"/>
    </row>
    <row r="2285" spans="3:11" x14ac:dyDescent="0.2">
      <c r="C2285" s="8"/>
      <c r="D2285" s="9"/>
      <c r="E2285" s="9"/>
      <c r="K2285" s="6"/>
    </row>
    <row r="2286" spans="3:11" x14ac:dyDescent="0.2">
      <c r="C2286" s="8"/>
      <c r="D2286" s="9"/>
      <c r="E2286" s="9"/>
      <c r="K2286" s="6"/>
    </row>
    <row r="2287" spans="3:11" x14ac:dyDescent="0.2">
      <c r="C2287" s="8"/>
      <c r="D2287" s="9"/>
      <c r="E2287" s="9"/>
      <c r="K2287" s="6"/>
    </row>
    <row r="2288" spans="3:11" x14ac:dyDescent="0.2">
      <c r="C2288" s="8"/>
      <c r="D2288" s="9"/>
      <c r="E2288" s="9"/>
      <c r="K2288" s="6"/>
    </row>
    <row r="2289" spans="3:11" x14ac:dyDescent="0.2">
      <c r="C2289" s="8"/>
      <c r="D2289" s="9"/>
      <c r="E2289" s="9"/>
      <c r="K2289" s="6"/>
    </row>
    <row r="2290" spans="3:11" x14ac:dyDescent="0.2">
      <c r="C2290" s="8"/>
      <c r="D2290" s="9"/>
      <c r="E2290" s="9"/>
      <c r="K2290" s="6"/>
    </row>
    <row r="2291" spans="3:11" x14ac:dyDescent="0.2">
      <c r="C2291" s="8"/>
      <c r="D2291" s="9"/>
      <c r="E2291" s="9"/>
      <c r="K2291" s="6"/>
    </row>
    <row r="2292" spans="3:11" x14ac:dyDescent="0.2">
      <c r="C2292" s="8"/>
      <c r="D2292" s="9"/>
      <c r="E2292" s="9"/>
      <c r="K2292" s="6"/>
    </row>
    <row r="2293" spans="3:11" x14ac:dyDescent="0.2">
      <c r="C2293" s="8"/>
      <c r="D2293" s="9"/>
      <c r="E2293" s="9"/>
      <c r="K2293" s="6"/>
    </row>
    <row r="2294" spans="3:11" x14ac:dyDescent="0.2">
      <c r="C2294" s="8"/>
      <c r="D2294" s="9"/>
      <c r="E2294" s="9"/>
      <c r="K2294" s="6"/>
    </row>
    <row r="2295" spans="3:11" x14ac:dyDescent="0.2">
      <c r="C2295" s="8"/>
      <c r="D2295" s="9"/>
      <c r="E2295" s="9"/>
      <c r="K2295" s="6"/>
    </row>
    <row r="2296" spans="3:11" x14ac:dyDescent="0.2">
      <c r="C2296" s="8"/>
      <c r="D2296" s="9"/>
      <c r="E2296" s="9"/>
      <c r="K2296" s="6"/>
    </row>
    <row r="2297" spans="3:11" x14ac:dyDescent="0.2">
      <c r="C2297" s="8"/>
      <c r="D2297" s="9"/>
      <c r="E2297" s="9"/>
      <c r="K2297" s="6"/>
    </row>
    <row r="2298" spans="3:11" x14ac:dyDescent="0.2">
      <c r="C2298" s="8"/>
      <c r="D2298" s="9"/>
      <c r="E2298" s="9"/>
      <c r="K2298" s="6"/>
    </row>
    <row r="2299" spans="3:11" x14ac:dyDescent="0.2">
      <c r="C2299" s="8"/>
      <c r="D2299" s="9"/>
      <c r="E2299" s="9"/>
      <c r="K2299" s="6"/>
    </row>
    <row r="2300" spans="3:11" x14ac:dyDescent="0.2">
      <c r="C2300" s="8"/>
      <c r="D2300" s="9"/>
      <c r="E2300" s="9"/>
      <c r="K2300" s="6"/>
    </row>
    <row r="2301" spans="3:11" x14ac:dyDescent="0.2">
      <c r="C2301" s="8"/>
      <c r="D2301" s="9"/>
      <c r="E2301" s="9"/>
      <c r="K2301" s="6"/>
    </row>
    <row r="2302" spans="3:11" x14ac:dyDescent="0.2">
      <c r="C2302" s="8"/>
      <c r="D2302" s="9"/>
      <c r="E2302" s="9"/>
      <c r="K2302" s="6"/>
    </row>
    <row r="2303" spans="3:11" x14ac:dyDescent="0.2">
      <c r="C2303" s="8"/>
      <c r="D2303" s="9"/>
      <c r="E2303" s="9"/>
      <c r="K2303" s="6"/>
    </row>
    <row r="2304" spans="3:11" x14ac:dyDescent="0.2">
      <c r="C2304" s="8"/>
      <c r="D2304" s="9"/>
      <c r="E2304" s="9"/>
      <c r="K2304" s="6"/>
    </row>
    <row r="2305" spans="3:11" x14ac:dyDescent="0.2">
      <c r="C2305" s="8"/>
      <c r="D2305" s="9"/>
      <c r="E2305" s="9"/>
      <c r="K2305" s="6"/>
    </row>
    <row r="2306" spans="3:11" x14ac:dyDescent="0.2">
      <c r="C2306" s="8"/>
      <c r="D2306" s="9"/>
      <c r="E2306" s="9"/>
      <c r="K2306" s="6"/>
    </row>
    <row r="2307" spans="3:11" x14ac:dyDescent="0.2">
      <c r="C2307" s="8"/>
      <c r="D2307" s="9"/>
      <c r="E2307" s="9"/>
      <c r="K2307" s="6"/>
    </row>
    <row r="2308" spans="3:11" x14ac:dyDescent="0.2">
      <c r="C2308" s="8"/>
      <c r="D2308" s="9"/>
      <c r="E2308" s="9"/>
      <c r="K2308" s="6"/>
    </row>
    <row r="2309" spans="3:11" x14ac:dyDescent="0.2">
      <c r="C2309" s="8"/>
      <c r="D2309" s="9"/>
      <c r="E2309" s="9"/>
      <c r="K2309" s="6"/>
    </row>
    <row r="2310" spans="3:11" x14ac:dyDescent="0.2">
      <c r="C2310" s="8"/>
      <c r="D2310" s="9"/>
      <c r="E2310" s="9"/>
      <c r="K2310" s="6"/>
    </row>
    <row r="2311" spans="3:11" x14ac:dyDescent="0.2">
      <c r="C2311" s="8"/>
      <c r="D2311" s="9"/>
      <c r="E2311" s="9"/>
      <c r="K2311" s="6"/>
    </row>
    <row r="2312" spans="3:11" x14ac:dyDescent="0.2">
      <c r="C2312" s="8"/>
      <c r="D2312" s="9"/>
      <c r="E2312" s="9"/>
      <c r="K2312" s="6"/>
    </row>
    <row r="2313" spans="3:11" x14ac:dyDescent="0.2">
      <c r="C2313" s="8"/>
      <c r="D2313" s="9"/>
      <c r="E2313" s="9"/>
      <c r="K2313" s="6"/>
    </row>
    <row r="2314" spans="3:11" x14ac:dyDescent="0.2">
      <c r="C2314" s="8"/>
      <c r="D2314" s="9"/>
      <c r="E2314" s="9"/>
      <c r="K2314" s="6"/>
    </row>
    <row r="2315" spans="3:11" x14ac:dyDescent="0.2">
      <c r="C2315" s="8"/>
      <c r="D2315" s="9"/>
      <c r="E2315" s="9"/>
      <c r="K2315" s="6"/>
    </row>
    <row r="2316" spans="3:11" x14ac:dyDescent="0.2">
      <c r="C2316" s="8"/>
      <c r="D2316" s="9"/>
      <c r="E2316" s="9"/>
      <c r="K2316" s="6"/>
    </row>
    <row r="2317" spans="3:11" x14ac:dyDescent="0.2">
      <c r="C2317" s="8"/>
      <c r="D2317" s="9"/>
      <c r="E2317" s="9"/>
      <c r="K2317" s="6"/>
    </row>
    <row r="2318" spans="3:11" x14ac:dyDescent="0.2">
      <c r="C2318" s="8"/>
      <c r="D2318" s="9"/>
      <c r="E2318" s="9"/>
      <c r="K2318" s="6"/>
    </row>
    <row r="2319" spans="3:11" x14ac:dyDescent="0.2">
      <c r="C2319" s="8"/>
      <c r="D2319" s="9"/>
      <c r="E2319" s="9"/>
      <c r="K2319" s="6"/>
    </row>
    <row r="2320" spans="3:11" x14ac:dyDescent="0.2">
      <c r="C2320" s="8"/>
      <c r="D2320" s="9"/>
      <c r="E2320" s="9"/>
      <c r="K2320" s="6"/>
    </row>
    <row r="2321" spans="3:11" x14ac:dyDescent="0.2">
      <c r="C2321" s="8"/>
      <c r="D2321" s="9"/>
      <c r="E2321" s="9"/>
      <c r="K2321" s="6"/>
    </row>
    <row r="2322" spans="3:11" x14ac:dyDescent="0.2">
      <c r="C2322" s="8"/>
      <c r="D2322" s="9"/>
      <c r="E2322" s="9"/>
      <c r="K2322" s="6"/>
    </row>
    <row r="2323" spans="3:11" x14ac:dyDescent="0.2">
      <c r="C2323" s="8"/>
      <c r="D2323" s="9"/>
      <c r="E2323" s="9"/>
      <c r="K2323" s="6"/>
    </row>
    <row r="2324" spans="3:11" x14ac:dyDescent="0.2">
      <c r="C2324" s="8"/>
      <c r="D2324" s="9"/>
      <c r="E2324" s="9"/>
      <c r="K2324" s="6"/>
    </row>
    <row r="2325" spans="3:11" x14ac:dyDescent="0.2">
      <c r="C2325" s="8"/>
      <c r="D2325" s="9"/>
      <c r="E2325" s="9"/>
      <c r="K2325" s="6"/>
    </row>
    <row r="2326" spans="3:11" x14ac:dyDescent="0.2">
      <c r="C2326" s="8"/>
      <c r="D2326" s="9"/>
      <c r="E2326" s="9"/>
      <c r="K2326" s="6"/>
    </row>
    <row r="2327" spans="3:11" x14ac:dyDescent="0.2">
      <c r="C2327" s="8"/>
      <c r="D2327" s="9"/>
      <c r="E2327" s="9"/>
      <c r="K2327" s="6"/>
    </row>
    <row r="2328" spans="3:11" x14ac:dyDescent="0.2">
      <c r="C2328" s="8"/>
      <c r="D2328" s="9"/>
      <c r="E2328" s="9"/>
      <c r="K2328" s="6"/>
    </row>
    <row r="2329" spans="3:11" x14ac:dyDescent="0.2">
      <c r="C2329" s="8"/>
      <c r="D2329" s="9"/>
      <c r="E2329" s="9"/>
      <c r="K2329" s="6"/>
    </row>
    <row r="2330" spans="3:11" x14ac:dyDescent="0.2">
      <c r="C2330" s="8"/>
      <c r="D2330" s="9"/>
      <c r="E2330" s="9"/>
      <c r="K2330" s="6"/>
    </row>
    <row r="2331" spans="3:11" x14ac:dyDescent="0.2">
      <c r="C2331" s="8"/>
      <c r="D2331" s="9"/>
      <c r="E2331" s="9"/>
      <c r="K2331" s="6"/>
    </row>
    <row r="2332" spans="3:11" x14ac:dyDescent="0.2">
      <c r="C2332" s="8"/>
      <c r="D2332" s="9"/>
      <c r="E2332" s="9"/>
      <c r="K2332" s="6"/>
    </row>
    <row r="2333" spans="3:11" x14ac:dyDescent="0.2">
      <c r="C2333" s="8"/>
      <c r="D2333" s="9"/>
      <c r="E2333" s="9"/>
      <c r="K2333" s="6"/>
    </row>
    <row r="2334" spans="3:11" x14ac:dyDescent="0.2">
      <c r="C2334" s="8"/>
      <c r="D2334" s="9"/>
      <c r="E2334" s="9"/>
      <c r="K2334" s="6"/>
    </row>
    <row r="2335" spans="3:11" x14ac:dyDescent="0.2">
      <c r="C2335" s="8"/>
      <c r="D2335" s="9"/>
      <c r="E2335" s="9"/>
      <c r="K2335" s="6"/>
    </row>
    <row r="2336" spans="3:11" x14ac:dyDescent="0.2">
      <c r="C2336" s="8"/>
      <c r="D2336" s="9"/>
      <c r="E2336" s="9"/>
      <c r="K2336" s="6"/>
    </row>
    <row r="2337" spans="3:11" x14ac:dyDescent="0.2">
      <c r="C2337" s="8"/>
      <c r="D2337" s="9"/>
      <c r="E2337" s="9"/>
      <c r="K2337" s="6"/>
    </row>
    <row r="2338" spans="3:11" x14ac:dyDescent="0.2">
      <c r="C2338" s="8"/>
      <c r="D2338" s="9"/>
      <c r="E2338" s="9"/>
      <c r="K2338" s="6"/>
    </row>
    <row r="2339" spans="3:11" x14ac:dyDescent="0.2">
      <c r="C2339" s="8"/>
      <c r="D2339" s="9"/>
      <c r="E2339" s="9"/>
      <c r="K2339" s="6"/>
    </row>
    <row r="2340" spans="3:11" x14ac:dyDescent="0.2">
      <c r="C2340" s="8"/>
      <c r="D2340" s="9"/>
      <c r="E2340" s="9"/>
      <c r="K2340" s="6"/>
    </row>
    <row r="2341" spans="3:11" x14ac:dyDescent="0.2">
      <c r="C2341" s="8"/>
      <c r="D2341" s="9"/>
      <c r="E2341" s="9"/>
      <c r="K2341" s="6"/>
    </row>
    <row r="2342" spans="3:11" x14ac:dyDescent="0.2">
      <c r="C2342" s="8"/>
      <c r="D2342" s="9"/>
      <c r="E2342" s="9"/>
      <c r="K2342" s="6"/>
    </row>
    <row r="2343" spans="3:11" x14ac:dyDescent="0.2">
      <c r="C2343" s="8"/>
      <c r="D2343" s="9"/>
      <c r="E2343" s="9"/>
      <c r="K2343" s="6"/>
    </row>
    <row r="2344" spans="3:11" x14ac:dyDescent="0.2">
      <c r="C2344" s="8"/>
      <c r="D2344" s="9"/>
      <c r="E2344" s="9"/>
      <c r="K2344" s="6"/>
    </row>
    <row r="2345" spans="3:11" x14ac:dyDescent="0.2">
      <c r="C2345" s="8"/>
      <c r="D2345" s="9"/>
      <c r="E2345" s="9"/>
      <c r="K2345" s="6"/>
    </row>
    <row r="2346" spans="3:11" x14ac:dyDescent="0.2">
      <c r="C2346" s="8"/>
      <c r="D2346" s="9"/>
      <c r="E2346" s="9"/>
      <c r="K2346" s="6"/>
    </row>
    <row r="2347" spans="3:11" x14ac:dyDescent="0.2">
      <c r="C2347" s="8"/>
      <c r="D2347" s="9"/>
      <c r="E2347" s="9"/>
      <c r="K2347" s="6"/>
    </row>
    <row r="2348" spans="3:11" x14ac:dyDescent="0.2">
      <c r="C2348" s="8"/>
      <c r="D2348" s="9"/>
      <c r="E2348" s="9"/>
      <c r="K2348" s="6"/>
    </row>
    <row r="2349" spans="3:11" x14ac:dyDescent="0.2">
      <c r="C2349" s="8"/>
      <c r="D2349" s="9"/>
      <c r="E2349" s="9"/>
      <c r="K2349" s="6"/>
    </row>
    <row r="2350" spans="3:11" x14ac:dyDescent="0.2">
      <c r="C2350" s="8"/>
      <c r="D2350" s="9"/>
      <c r="E2350" s="9"/>
      <c r="K2350" s="6"/>
    </row>
    <row r="2351" spans="3:11" x14ac:dyDescent="0.2">
      <c r="C2351" s="8"/>
      <c r="D2351" s="9"/>
      <c r="E2351" s="9"/>
      <c r="K2351" s="6"/>
    </row>
    <row r="2352" spans="3:11" x14ac:dyDescent="0.2">
      <c r="C2352" s="8"/>
      <c r="D2352" s="9"/>
      <c r="E2352" s="9"/>
      <c r="K2352" s="6"/>
    </row>
    <row r="2353" spans="3:11" x14ac:dyDescent="0.2">
      <c r="C2353" s="8"/>
      <c r="D2353" s="9"/>
      <c r="E2353" s="9"/>
      <c r="K2353" s="6"/>
    </row>
    <row r="2354" spans="3:11" x14ac:dyDescent="0.2">
      <c r="C2354" s="8"/>
      <c r="D2354" s="9"/>
      <c r="E2354" s="9"/>
      <c r="K2354" s="6"/>
    </row>
    <row r="2355" spans="3:11" x14ac:dyDescent="0.2">
      <c r="C2355" s="8"/>
      <c r="D2355" s="9"/>
      <c r="E2355" s="9"/>
      <c r="K2355" s="6"/>
    </row>
    <row r="2356" spans="3:11" x14ac:dyDescent="0.2">
      <c r="C2356" s="8"/>
      <c r="D2356" s="9"/>
      <c r="E2356" s="9"/>
      <c r="K2356" s="6"/>
    </row>
    <row r="2357" spans="3:11" x14ac:dyDescent="0.2">
      <c r="C2357" s="8"/>
      <c r="D2357" s="9"/>
      <c r="E2357" s="9"/>
      <c r="K2357" s="6"/>
    </row>
    <row r="2358" spans="3:11" x14ac:dyDescent="0.2">
      <c r="C2358" s="8"/>
      <c r="D2358" s="9"/>
      <c r="E2358" s="9"/>
      <c r="K2358" s="6"/>
    </row>
    <row r="2359" spans="3:11" x14ac:dyDescent="0.2">
      <c r="C2359" s="8"/>
      <c r="D2359" s="9"/>
      <c r="E2359" s="9"/>
      <c r="K2359" s="6"/>
    </row>
    <row r="2360" spans="3:11" x14ac:dyDescent="0.2">
      <c r="C2360" s="8"/>
      <c r="D2360" s="9"/>
      <c r="E2360" s="9"/>
      <c r="K2360" s="6"/>
    </row>
    <row r="2361" spans="3:11" x14ac:dyDescent="0.2">
      <c r="C2361" s="8"/>
      <c r="D2361" s="9"/>
      <c r="E2361" s="9"/>
      <c r="K2361" s="6"/>
    </row>
    <row r="2362" spans="3:11" x14ac:dyDescent="0.2">
      <c r="C2362" s="8"/>
      <c r="D2362" s="9"/>
      <c r="E2362" s="9"/>
      <c r="K2362" s="6"/>
    </row>
    <row r="2363" spans="3:11" x14ac:dyDescent="0.2">
      <c r="C2363" s="8"/>
      <c r="D2363" s="9"/>
      <c r="E2363" s="9"/>
      <c r="K2363" s="6"/>
    </row>
    <row r="2364" spans="3:11" x14ac:dyDescent="0.2">
      <c r="C2364" s="8"/>
      <c r="D2364" s="9"/>
      <c r="E2364" s="9"/>
      <c r="K2364" s="6"/>
    </row>
    <row r="2365" spans="3:11" x14ac:dyDescent="0.2">
      <c r="C2365" s="8"/>
      <c r="D2365" s="9"/>
      <c r="E2365" s="9"/>
      <c r="K2365" s="6"/>
    </row>
    <row r="2366" spans="3:11" x14ac:dyDescent="0.2">
      <c r="C2366" s="8"/>
      <c r="D2366" s="9"/>
      <c r="E2366" s="9"/>
      <c r="K2366" s="6"/>
    </row>
    <row r="2367" spans="3:11" x14ac:dyDescent="0.2">
      <c r="C2367" s="8"/>
      <c r="D2367" s="9"/>
      <c r="E2367" s="9"/>
      <c r="K2367" s="6"/>
    </row>
    <row r="2368" spans="3:11" x14ac:dyDescent="0.2">
      <c r="C2368" s="8"/>
      <c r="D2368" s="9"/>
      <c r="E2368" s="9"/>
      <c r="K2368" s="6"/>
    </row>
    <row r="2369" spans="3:11" x14ac:dyDescent="0.2">
      <c r="C2369" s="8"/>
      <c r="D2369" s="9"/>
      <c r="E2369" s="9"/>
      <c r="K2369" s="6"/>
    </row>
    <row r="2370" spans="3:11" x14ac:dyDescent="0.2">
      <c r="C2370" s="8"/>
      <c r="D2370" s="9"/>
      <c r="E2370" s="9"/>
      <c r="K2370" s="6"/>
    </row>
    <row r="2371" spans="3:11" x14ac:dyDescent="0.2">
      <c r="C2371" s="8"/>
      <c r="D2371" s="9"/>
      <c r="E2371" s="9"/>
      <c r="K2371" s="6"/>
    </row>
    <row r="2372" spans="3:11" x14ac:dyDescent="0.2">
      <c r="C2372" s="8"/>
      <c r="D2372" s="9"/>
      <c r="E2372" s="9"/>
      <c r="K2372" s="6"/>
    </row>
    <row r="2373" spans="3:11" x14ac:dyDescent="0.2">
      <c r="C2373" s="8"/>
      <c r="D2373" s="9"/>
      <c r="E2373" s="9"/>
      <c r="K2373" s="6"/>
    </row>
    <row r="2374" spans="3:11" x14ac:dyDescent="0.2">
      <c r="C2374" s="8"/>
      <c r="D2374" s="9"/>
      <c r="E2374" s="9"/>
      <c r="K2374" s="6"/>
    </row>
    <row r="2375" spans="3:11" x14ac:dyDescent="0.2">
      <c r="C2375" s="8"/>
      <c r="D2375" s="9"/>
      <c r="E2375" s="9"/>
      <c r="K2375" s="6"/>
    </row>
    <row r="2376" spans="3:11" x14ac:dyDescent="0.2">
      <c r="C2376" s="8"/>
      <c r="D2376" s="9"/>
      <c r="E2376" s="9"/>
      <c r="K2376" s="6"/>
    </row>
    <row r="2377" spans="3:11" x14ac:dyDescent="0.2">
      <c r="C2377" s="8"/>
      <c r="D2377" s="9"/>
      <c r="E2377" s="9"/>
      <c r="K2377" s="6"/>
    </row>
    <row r="2378" spans="3:11" x14ac:dyDescent="0.2">
      <c r="C2378" s="8"/>
      <c r="D2378" s="9"/>
      <c r="E2378" s="9"/>
      <c r="K2378" s="6"/>
    </row>
    <row r="2379" spans="3:11" x14ac:dyDescent="0.2">
      <c r="C2379" s="8"/>
      <c r="D2379" s="9"/>
      <c r="E2379" s="9"/>
      <c r="K2379" s="6"/>
    </row>
    <row r="2380" spans="3:11" x14ac:dyDescent="0.2">
      <c r="C2380" s="8"/>
      <c r="D2380" s="9"/>
      <c r="E2380" s="9"/>
      <c r="K2380" s="6"/>
    </row>
    <row r="2381" spans="3:11" x14ac:dyDescent="0.2">
      <c r="C2381" s="8"/>
      <c r="D2381" s="9"/>
      <c r="E2381" s="9"/>
      <c r="K2381" s="6"/>
    </row>
    <row r="2382" spans="3:11" x14ac:dyDescent="0.2">
      <c r="C2382" s="8"/>
      <c r="D2382" s="9"/>
      <c r="E2382" s="9"/>
      <c r="K2382" s="6"/>
    </row>
    <row r="2383" spans="3:11" x14ac:dyDescent="0.2">
      <c r="C2383" s="8"/>
      <c r="D2383" s="9"/>
      <c r="E2383" s="9"/>
      <c r="K2383" s="6"/>
    </row>
    <row r="2384" spans="3:11" x14ac:dyDescent="0.2">
      <c r="C2384" s="8"/>
      <c r="D2384" s="9"/>
      <c r="E2384" s="9"/>
      <c r="K2384" s="6"/>
    </row>
    <row r="2385" spans="3:11" x14ac:dyDescent="0.2">
      <c r="C2385" s="8"/>
      <c r="D2385" s="9"/>
      <c r="E2385" s="9"/>
      <c r="K2385" s="6"/>
    </row>
    <row r="2386" spans="3:11" x14ac:dyDescent="0.2">
      <c r="C2386" s="8"/>
      <c r="D2386" s="9"/>
      <c r="E2386" s="9"/>
      <c r="K2386" s="6"/>
    </row>
    <row r="2387" spans="3:11" x14ac:dyDescent="0.2">
      <c r="C2387" s="8"/>
      <c r="D2387" s="9"/>
      <c r="E2387" s="9"/>
      <c r="K2387" s="6"/>
    </row>
    <row r="2388" spans="3:11" x14ac:dyDescent="0.2">
      <c r="C2388" s="8"/>
      <c r="D2388" s="9"/>
      <c r="E2388" s="9"/>
      <c r="K2388" s="6"/>
    </row>
    <row r="2389" spans="3:11" x14ac:dyDescent="0.2">
      <c r="C2389" s="8"/>
      <c r="D2389" s="9"/>
      <c r="E2389" s="9"/>
      <c r="K2389" s="6"/>
    </row>
    <row r="2390" spans="3:11" x14ac:dyDescent="0.2">
      <c r="C2390" s="8"/>
      <c r="D2390" s="9"/>
      <c r="E2390" s="9"/>
      <c r="K2390" s="6"/>
    </row>
    <row r="2391" spans="3:11" x14ac:dyDescent="0.2">
      <c r="C2391" s="8"/>
      <c r="D2391" s="9"/>
      <c r="E2391" s="9"/>
      <c r="K2391" s="6"/>
    </row>
    <row r="2392" spans="3:11" x14ac:dyDescent="0.2">
      <c r="C2392" s="8"/>
      <c r="D2392" s="9"/>
      <c r="E2392" s="9"/>
      <c r="K2392" s="6"/>
    </row>
    <row r="2393" spans="3:11" x14ac:dyDescent="0.2">
      <c r="C2393" s="8"/>
      <c r="D2393" s="9"/>
      <c r="E2393" s="9"/>
      <c r="K2393" s="6"/>
    </row>
    <row r="2394" spans="3:11" x14ac:dyDescent="0.2">
      <c r="C2394" s="8"/>
      <c r="D2394" s="9"/>
      <c r="E2394" s="9"/>
      <c r="K2394" s="6"/>
    </row>
    <row r="2395" spans="3:11" x14ac:dyDescent="0.2">
      <c r="C2395" s="8"/>
      <c r="D2395" s="9"/>
      <c r="E2395" s="9"/>
      <c r="K2395" s="6"/>
    </row>
    <row r="2396" spans="3:11" x14ac:dyDescent="0.2">
      <c r="C2396" s="8"/>
      <c r="D2396" s="9"/>
      <c r="E2396" s="9"/>
      <c r="K2396" s="6"/>
    </row>
    <row r="2397" spans="3:11" x14ac:dyDescent="0.2">
      <c r="C2397" s="8"/>
      <c r="D2397" s="9"/>
      <c r="E2397" s="9"/>
      <c r="K2397" s="6"/>
    </row>
    <row r="2398" spans="3:11" x14ac:dyDescent="0.2">
      <c r="C2398" s="8"/>
      <c r="D2398" s="9"/>
      <c r="E2398" s="9"/>
      <c r="K2398" s="6"/>
    </row>
    <row r="2399" spans="3:11" x14ac:dyDescent="0.2">
      <c r="C2399" s="8"/>
      <c r="D2399" s="9"/>
      <c r="E2399" s="9"/>
      <c r="K2399" s="6"/>
    </row>
    <row r="2400" spans="3:11" x14ac:dyDescent="0.2">
      <c r="C2400" s="8"/>
      <c r="D2400" s="9"/>
      <c r="E2400" s="9"/>
      <c r="K2400" s="6"/>
    </row>
    <row r="2401" spans="3:11" x14ac:dyDescent="0.2">
      <c r="C2401" s="8"/>
      <c r="D2401" s="9"/>
      <c r="E2401" s="9"/>
      <c r="K2401" s="6"/>
    </row>
    <row r="2402" spans="3:11" x14ac:dyDescent="0.2">
      <c r="C2402" s="8"/>
      <c r="D2402" s="9"/>
      <c r="E2402" s="9"/>
      <c r="K2402" s="6"/>
    </row>
    <row r="2403" spans="3:11" x14ac:dyDescent="0.2">
      <c r="C2403" s="8"/>
      <c r="D2403" s="9"/>
      <c r="E2403" s="9"/>
      <c r="K2403" s="6"/>
    </row>
    <row r="2404" spans="3:11" x14ac:dyDescent="0.2">
      <c r="C2404" s="8"/>
      <c r="D2404" s="9"/>
      <c r="E2404" s="9"/>
      <c r="K2404" s="6"/>
    </row>
    <row r="2405" spans="3:11" x14ac:dyDescent="0.2">
      <c r="C2405" s="8"/>
      <c r="D2405" s="9"/>
      <c r="E2405" s="9"/>
      <c r="K2405" s="6"/>
    </row>
    <row r="2406" spans="3:11" x14ac:dyDescent="0.2">
      <c r="C2406" s="8"/>
      <c r="D2406" s="9"/>
      <c r="E2406" s="9"/>
      <c r="K2406" s="6"/>
    </row>
    <row r="2407" spans="3:11" x14ac:dyDescent="0.2">
      <c r="C2407" s="8"/>
      <c r="D2407" s="9"/>
      <c r="E2407" s="9"/>
      <c r="K2407" s="6"/>
    </row>
    <row r="2408" spans="3:11" x14ac:dyDescent="0.2">
      <c r="C2408" s="8"/>
      <c r="D2408" s="9"/>
      <c r="E2408" s="9"/>
      <c r="K2408" s="6"/>
    </row>
    <row r="2409" spans="3:11" x14ac:dyDescent="0.2">
      <c r="C2409" s="8"/>
      <c r="D2409" s="9"/>
      <c r="E2409" s="9"/>
      <c r="K2409" s="6"/>
    </row>
    <row r="2410" spans="3:11" x14ac:dyDescent="0.2">
      <c r="C2410" s="8"/>
      <c r="D2410" s="9"/>
      <c r="E2410" s="9"/>
      <c r="K2410" s="6"/>
    </row>
    <row r="2411" spans="3:11" x14ac:dyDescent="0.2">
      <c r="C2411" s="8"/>
      <c r="D2411" s="9"/>
      <c r="E2411" s="9"/>
      <c r="K2411" s="6"/>
    </row>
    <row r="2412" spans="3:11" x14ac:dyDescent="0.2">
      <c r="C2412" s="8"/>
      <c r="D2412" s="9"/>
      <c r="E2412" s="9"/>
      <c r="K2412" s="6"/>
    </row>
    <row r="2413" spans="3:11" x14ac:dyDescent="0.2">
      <c r="C2413" s="8"/>
      <c r="D2413" s="9"/>
      <c r="E2413" s="9"/>
      <c r="K2413" s="6"/>
    </row>
    <row r="2414" spans="3:11" x14ac:dyDescent="0.2">
      <c r="C2414" s="8"/>
      <c r="D2414" s="9"/>
      <c r="E2414" s="9"/>
      <c r="K2414" s="6"/>
    </row>
    <row r="2415" spans="3:11" x14ac:dyDescent="0.2">
      <c r="C2415" s="8"/>
      <c r="D2415" s="9"/>
      <c r="E2415" s="9"/>
      <c r="K2415" s="6"/>
    </row>
    <row r="2416" spans="3:11" x14ac:dyDescent="0.2">
      <c r="C2416" s="8"/>
      <c r="D2416" s="9"/>
      <c r="E2416" s="9"/>
      <c r="K2416" s="6"/>
    </row>
    <row r="2417" spans="3:11" x14ac:dyDescent="0.2">
      <c r="C2417" s="8"/>
      <c r="D2417" s="9"/>
      <c r="E2417" s="9"/>
      <c r="K2417" s="6"/>
    </row>
    <row r="2418" spans="3:11" x14ac:dyDescent="0.2">
      <c r="C2418" s="8"/>
      <c r="D2418" s="9"/>
      <c r="E2418" s="9"/>
      <c r="K2418" s="6"/>
    </row>
    <row r="2419" spans="3:11" x14ac:dyDescent="0.2">
      <c r="C2419" s="8"/>
      <c r="D2419" s="9"/>
      <c r="E2419" s="9"/>
      <c r="K2419" s="6"/>
    </row>
    <row r="2420" spans="3:11" x14ac:dyDescent="0.2">
      <c r="C2420" s="8"/>
      <c r="D2420" s="9"/>
      <c r="E2420" s="9"/>
      <c r="K2420" s="6"/>
    </row>
    <row r="2421" spans="3:11" x14ac:dyDescent="0.2">
      <c r="C2421" s="8"/>
      <c r="D2421" s="9"/>
      <c r="E2421" s="9"/>
      <c r="K2421" s="6"/>
    </row>
    <row r="2422" spans="3:11" x14ac:dyDescent="0.2">
      <c r="C2422" s="8"/>
      <c r="D2422" s="9"/>
      <c r="E2422" s="9"/>
      <c r="K2422" s="6"/>
    </row>
    <row r="2423" spans="3:11" x14ac:dyDescent="0.2">
      <c r="C2423" s="8"/>
      <c r="D2423" s="9"/>
      <c r="E2423" s="9"/>
      <c r="K2423" s="6"/>
    </row>
    <row r="2424" spans="3:11" x14ac:dyDescent="0.2">
      <c r="C2424" s="8"/>
      <c r="D2424" s="9"/>
      <c r="E2424" s="9"/>
      <c r="K2424" s="6"/>
    </row>
    <row r="2425" spans="3:11" x14ac:dyDescent="0.2">
      <c r="C2425" s="8"/>
      <c r="D2425" s="9"/>
      <c r="E2425" s="9"/>
      <c r="K2425" s="6"/>
    </row>
    <row r="2426" spans="3:11" x14ac:dyDescent="0.2">
      <c r="C2426" s="8"/>
      <c r="D2426" s="9"/>
      <c r="E2426" s="9"/>
      <c r="K2426" s="6"/>
    </row>
    <row r="2427" spans="3:11" x14ac:dyDescent="0.2">
      <c r="C2427" s="8"/>
      <c r="D2427" s="9"/>
      <c r="E2427" s="9"/>
      <c r="K2427" s="6"/>
    </row>
    <row r="2428" spans="3:11" x14ac:dyDescent="0.2">
      <c r="C2428" s="8"/>
      <c r="D2428" s="9"/>
      <c r="E2428" s="9"/>
      <c r="K2428" s="6"/>
    </row>
    <row r="2429" spans="3:11" x14ac:dyDescent="0.2">
      <c r="C2429" s="8"/>
      <c r="D2429" s="9"/>
      <c r="E2429" s="9"/>
      <c r="K2429" s="6"/>
    </row>
    <row r="2430" spans="3:11" x14ac:dyDescent="0.2">
      <c r="C2430" s="8"/>
      <c r="D2430" s="9"/>
      <c r="E2430" s="9"/>
      <c r="K2430" s="6"/>
    </row>
    <row r="2431" spans="3:11" x14ac:dyDescent="0.2">
      <c r="C2431" s="8"/>
      <c r="D2431" s="9"/>
      <c r="E2431" s="9"/>
      <c r="K2431" s="6"/>
    </row>
    <row r="2432" spans="3:11" x14ac:dyDescent="0.2">
      <c r="C2432" s="8"/>
      <c r="D2432" s="9"/>
      <c r="E2432" s="9"/>
      <c r="K2432" s="6"/>
    </row>
    <row r="2433" spans="3:11" x14ac:dyDescent="0.2">
      <c r="C2433" s="8"/>
      <c r="D2433" s="9"/>
      <c r="E2433" s="9"/>
      <c r="K2433" s="6"/>
    </row>
    <row r="2434" spans="3:11" x14ac:dyDescent="0.2">
      <c r="C2434" s="8"/>
      <c r="D2434" s="9"/>
      <c r="E2434" s="9"/>
      <c r="K2434" s="6"/>
    </row>
    <row r="2435" spans="3:11" x14ac:dyDescent="0.2">
      <c r="C2435" s="8"/>
      <c r="D2435" s="9"/>
      <c r="E2435" s="9"/>
      <c r="K2435" s="6"/>
    </row>
    <row r="2436" spans="3:11" x14ac:dyDescent="0.2">
      <c r="C2436" s="8"/>
      <c r="D2436" s="9"/>
      <c r="E2436" s="9"/>
      <c r="K2436" s="6"/>
    </row>
    <row r="2437" spans="3:11" x14ac:dyDescent="0.2">
      <c r="C2437" s="8"/>
      <c r="D2437" s="9"/>
      <c r="E2437" s="9"/>
      <c r="K2437" s="6"/>
    </row>
    <row r="2438" spans="3:11" x14ac:dyDescent="0.2">
      <c r="C2438" s="8"/>
      <c r="D2438" s="9"/>
      <c r="E2438" s="9"/>
      <c r="K2438" s="6"/>
    </row>
    <row r="2439" spans="3:11" x14ac:dyDescent="0.2">
      <c r="C2439" s="8"/>
      <c r="D2439" s="9"/>
      <c r="E2439" s="9"/>
      <c r="K2439" s="6"/>
    </row>
    <row r="2440" spans="3:11" x14ac:dyDescent="0.2">
      <c r="C2440" s="8"/>
      <c r="D2440" s="9"/>
      <c r="E2440" s="9"/>
      <c r="K2440" s="6"/>
    </row>
    <row r="2441" spans="3:11" x14ac:dyDescent="0.2">
      <c r="C2441" s="8"/>
      <c r="D2441" s="9"/>
      <c r="E2441" s="9"/>
      <c r="K2441" s="6"/>
    </row>
    <row r="2442" spans="3:11" x14ac:dyDescent="0.2">
      <c r="C2442" s="8"/>
      <c r="D2442" s="9"/>
      <c r="E2442" s="9"/>
      <c r="K2442" s="6"/>
    </row>
    <row r="2443" spans="3:11" x14ac:dyDescent="0.2">
      <c r="C2443" s="8"/>
      <c r="D2443" s="9"/>
      <c r="E2443" s="9"/>
      <c r="K2443" s="6"/>
    </row>
    <row r="2444" spans="3:11" x14ac:dyDescent="0.2">
      <c r="C2444" s="8"/>
      <c r="D2444" s="9"/>
      <c r="E2444" s="9"/>
      <c r="K2444" s="6"/>
    </row>
    <row r="2445" spans="3:11" x14ac:dyDescent="0.2">
      <c r="C2445" s="8"/>
      <c r="D2445" s="9"/>
      <c r="E2445" s="9"/>
      <c r="K2445" s="6"/>
    </row>
    <row r="2446" spans="3:11" x14ac:dyDescent="0.2">
      <c r="C2446" s="8"/>
      <c r="D2446" s="9"/>
      <c r="E2446" s="9"/>
      <c r="K2446" s="6"/>
    </row>
    <row r="2447" spans="3:11" x14ac:dyDescent="0.2">
      <c r="C2447" s="8"/>
      <c r="D2447" s="9"/>
      <c r="E2447" s="9"/>
      <c r="K2447" s="6"/>
    </row>
    <row r="2448" spans="3:11" x14ac:dyDescent="0.2">
      <c r="C2448" s="8"/>
      <c r="D2448" s="9"/>
      <c r="E2448" s="9"/>
      <c r="K2448" s="6"/>
    </row>
    <row r="2449" spans="3:11" x14ac:dyDescent="0.2">
      <c r="C2449" s="8"/>
      <c r="D2449" s="9"/>
      <c r="E2449" s="9"/>
      <c r="K2449" s="6"/>
    </row>
    <row r="2450" spans="3:11" x14ac:dyDescent="0.2">
      <c r="C2450" s="8"/>
      <c r="D2450" s="9"/>
      <c r="E2450" s="9"/>
      <c r="K2450" s="6"/>
    </row>
    <row r="2451" spans="3:11" x14ac:dyDescent="0.2">
      <c r="C2451" s="8"/>
      <c r="D2451" s="9"/>
      <c r="E2451" s="9"/>
      <c r="K2451" s="6"/>
    </row>
    <row r="2452" spans="3:11" x14ac:dyDescent="0.2">
      <c r="C2452" s="8"/>
      <c r="D2452" s="9"/>
      <c r="E2452" s="9"/>
      <c r="K2452" s="6"/>
    </row>
    <row r="2453" spans="3:11" x14ac:dyDescent="0.2">
      <c r="C2453" s="8"/>
      <c r="D2453" s="9"/>
      <c r="E2453" s="9"/>
      <c r="K2453" s="6"/>
    </row>
    <row r="2454" spans="3:11" x14ac:dyDescent="0.2">
      <c r="C2454" s="8"/>
      <c r="D2454" s="9"/>
      <c r="E2454" s="9"/>
      <c r="K2454" s="6"/>
    </row>
    <row r="2455" spans="3:11" x14ac:dyDescent="0.2">
      <c r="C2455" s="8"/>
      <c r="D2455" s="9"/>
      <c r="E2455" s="9"/>
      <c r="K2455" s="6"/>
    </row>
    <row r="2456" spans="3:11" x14ac:dyDescent="0.2">
      <c r="C2456" s="8"/>
      <c r="D2456" s="9"/>
      <c r="E2456" s="9"/>
      <c r="K2456" s="6"/>
    </row>
    <row r="2457" spans="3:11" x14ac:dyDescent="0.2">
      <c r="C2457" s="8"/>
      <c r="D2457" s="9"/>
      <c r="E2457" s="9"/>
      <c r="K2457" s="6"/>
    </row>
    <row r="2458" spans="3:11" x14ac:dyDescent="0.2">
      <c r="C2458" s="8"/>
      <c r="D2458" s="9"/>
      <c r="E2458" s="9"/>
      <c r="K2458" s="6"/>
    </row>
    <row r="2459" spans="3:11" x14ac:dyDescent="0.2">
      <c r="C2459" s="8"/>
      <c r="D2459" s="9"/>
      <c r="E2459" s="9"/>
      <c r="K2459" s="6"/>
    </row>
    <row r="2460" spans="3:11" x14ac:dyDescent="0.2">
      <c r="C2460" s="8"/>
      <c r="D2460" s="9"/>
      <c r="E2460" s="9"/>
      <c r="K2460" s="6"/>
    </row>
    <row r="2461" spans="3:11" x14ac:dyDescent="0.2">
      <c r="C2461" s="8"/>
      <c r="D2461" s="9"/>
      <c r="E2461" s="9"/>
      <c r="K2461" s="6"/>
    </row>
    <row r="2462" spans="3:11" x14ac:dyDescent="0.2">
      <c r="C2462" s="8"/>
      <c r="D2462" s="9"/>
      <c r="E2462" s="9"/>
      <c r="K2462" s="6"/>
    </row>
    <row r="2463" spans="3:11" x14ac:dyDescent="0.2">
      <c r="C2463" s="8"/>
      <c r="D2463" s="9"/>
      <c r="E2463" s="9"/>
      <c r="K2463" s="6"/>
    </row>
    <row r="2464" spans="3:11" x14ac:dyDescent="0.2">
      <c r="C2464" s="8"/>
      <c r="D2464" s="9"/>
      <c r="E2464" s="9"/>
      <c r="K2464" s="6"/>
    </row>
    <row r="2465" spans="3:11" x14ac:dyDescent="0.2">
      <c r="C2465" s="8"/>
      <c r="D2465" s="9"/>
      <c r="E2465" s="9"/>
      <c r="K2465" s="6"/>
    </row>
    <row r="2466" spans="3:11" x14ac:dyDescent="0.2">
      <c r="C2466" s="8"/>
      <c r="D2466" s="9"/>
      <c r="E2466" s="9"/>
      <c r="K2466" s="6"/>
    </row>
    <row r="2467" spans="3:11" x14ac:dyDescent="0.2">
      <c r="C2467" s="8"/>
      <c r="D2467" s="9"/>
      <c r="E2467" s="9"/>
      <c r="K2467" s="6"/>
    </row>
    <row r="2468" spans="3:11" x14ac:dyDescent="0.2">
      <c r="C2468" s="8"/>
      <c r="D2468" s="9"/>
      <c r="E2468" s="9"/>
      <c r="K2468" s="6"/>
    </row>
    <row r="2469" spans="3:11" x14ac:dyDescent="0.2">
      <c r="C2469" s="8"/>
      <c r="D2469" s="9"/>
      <c r="E2469" s="9"/>
      <c r="K2469" s="6"/>
    </row>
    <row r="2470" spans="3:11" x14ac:dyDescent="0.2">
      <c r="C2470" s="8"/>
      <c r="D2470" s="9"/>
      <c r="E2470" s="9"/>
      <c r="K2470" s="6"/>
    </row>
    <row r="2471" spans="3:11" x14ac:dyDescent="0.2">
      <c r="C2471" s="8"/>
      <c r="D2471" s="9"/>
      <c r="E2471" s="9"/>
      <c r="K2471" s="6"/>
    </row>
    <row r="2472" spans="3:11" x14ac:dyDescent="0.2">
      <c r="C2472" s="8"/>
      <c r="D2472" s="9"/>
      <c r="E2472" s="9"/>
      <c r="K2472" s="6"/>
    </row>
    <row r="2473" spans="3:11" x14ac:dyDescent="0.2">
      <c r="C2473" s="8"/>
      <c r="D2473" s="9"/>
      <c r="E2473" s="9"/>
      <c r="K2473" s="6"/>
    </row>
    <row r="2474" spans="3:11" x14ac:dyDescent="0.2">
      <c r="C2474" s="8"/>
      <c r="D2474" s="9"/>
      <c r="E2474" s="9"/>
      <c r="K2474" s="6"/>
    </row>
    <row r="2475" spans="3:11" x14ac:dyDescent="0.2">
      <c r="C2475" s="8"/>
      <c r="D2475" s="9"/>
      <c r="E2475" s="9"/>
      <c r="K2475" s="6"/>
    </row>
    <row r="2476" spans="3:11" x14ac:dyDescent="0.2">
      <c r="C2476" s="8"/>
      <c r="D2476" s="9"/>
      <c r="E2476" s="9"/>
      <c r="K2476" s="6"/>
    </row>
    <row r="2477" spans="3:11" x14ac:dyDescent="0.2">
      <c r="C2477" s="8"/>
      <c r="D2477" s="9"/>
      <c r="E2477" s="9"/>
      <c r="K2477" s="6"/>
    </row>
    <row r="2478" spans="3:11" x14ac:dyDescent="0.2">
      <c r="C2478" s="8"/>
      <c r="D2478" s="9"/>
      <c r="E2478" s="9"/>
      <c r="K2478" s="6"/>
    </row>
    <row r="2479" spans="3:11" x14ac:dyDescent="0.2">
      <c r="C2479" s="8"/>
      <c r="D2479" s="9"/>
      <c r="E2479" s="9"/>
      <c r="K2479" s="6"/>
    </row>
    <row r="2480" spans="3:11" x14ac:dyDescent="0.2">
      <c r="C2480" s="8"/>
      <c r="D2480" s="9"/>
      <c r="E2480" s="9"/>
      <c r="K2480" s="6"/>
    </row>
    <row r="2481" spans="3:11" x14ac:dyDescent="0.2">
      <c r="C2481" s="8"/>
      <c r="D2481" s="9"/>
      <c r="E2481" s="9"/>
      <c r="K2481" s="6"/>
    </row>
    <row r="2482" spans="3:11" x14ac:dyDescent="0.2">
      <c r="C2482" s="8"/>
      <c r="D2482" s="9"/>
      <c r="E2482" s="9"/>
      <c r="K2482" s="6"/>
    </row>
    <row r="2483" spans="3:11" x14ac:dyDescent="0.2">
      <c r="C2483" s="8"/>
      <c r="D2483" s="9"/>
      <c r="E2483" s="9"/>
      <c r="K2483" s="6"/>
    </row>
    <row r="2484" spans="3:11" x14ac:dyDescent="0.2">
      <c r="C2484" s="8"/>
      <c r="D2484" s="9"/>
      <c r="E2484" s="9"/>
      <c r="K2484" s="6"/>
    </row>
    <row r="2485" spans="3:11" x14ac:dyDescent="0.2">
      <c r="C2485" s="8"/>
      <c r="D2485" s="9"/>
      <c r="E2485" s="9"/>
      <c r="K2485" s="6"/>
    </row>
    <row r="2486" spans="3:11" x14ac:dyDescent="0.2">
      <c r="C2486" s="8"/>
      <c r="D2486" s="9"/>
      <c r="E2486" s="9"/>
      <c r="K2486" s="6"/>
    </row>
    <row r="2487" spans="3:11" x14ac:dyDescent="0.2">
      <c r="C2487" s="8"/>
      <c r="D2487" s="9"/>
      <c r="E2487" s="9"/>
      <c r="K2487" s="6"/>
    </row>
    <row r="2488" spans="3:11" x14ac:dyDescent="0.2">
      <c r="C2488" s="8"/>
      <c r="D2488" s="9"/>
      <c r="E2488" s="9"/>
      <c r="K2488" s="6"/>
    </row>
    <row r="2489" spans="3:11" x14ac:dyDescent="0.2">
      <c r="C2489" s="8"/>
      <c r="D2489" s="9"/>
      <c r="E2489" s="9"/>
      <c r="K2489" s="6"/>
    </row>
    <row r="2490" spans="3:11" x14ac:dyDescent="0.2">
      <c r="C2490" s="8"/>
      <c r="D2490" s="9"/>
      <c r="E2490" s="9"/>
      <c r="K2490" s="6"/>
    </row>
    <row r="2491" spans="3:11" x14ac:dyDescent="0.2">
      <c r="C2491" s="8"/>
      <c r="D2491" s="9"/>
      <c r="E2491" s="9"/>
      <c r="K2491" s="6"/>
    </row>
    <row r="2492" spans="3:11" x14ac:dyDescent="0.2">
      <c r="C2492" s="8"/>
      <c r="D2492" s="9"/>
      <c r="E2492" s="9"/>
      <c r="K2492" s="6"/>
    </row>
    <row r="2493" spans="3:11" x14ac:dyDescent="0.2">
      <c r="C2493" s="8"/>
      <c r="D2493" s="9"/>
      <c r="E2493" s="9"/>
      <c r="K2493" s="6"/>
    </row>
    <row r="2494" spans="3:11" x14ac:dyDescent="0.2">
      <c r="C2494" s="8"/>
      <c r="D2494" s="9"/>
      <c r="E2494" s="9"/>
      <c r="K2494" s="6"/>
    </row>
    <row r="2495" spans="3:11" x14ac:dyDescent="0.2">
      <c r="C2495" s="8"/>
      <c r="D2495" s="9"/>
      <c r="E2495" s="9"/>
      <c r="K2495" s="6"/>
    </row>
    <row r="2496" spans="3:11" x14ac:dyDescent="0.2">
      <c r="C2496" s="8"/>
      <c r="D2496" s="9"/>
      <c r="E2496" s="9"/>
      <c r="K2496" s="6"/>
    </row>
    <row r="2497" spans="3:11" x14ac:dyDescent="0.2">
      <c r="C2497" s="8"/>
      <c r="D2497" s="9"/>
      <c r="E2497" s="9"/>
      <c r="K2497" s="6"/>
    </row>
    <row r="2498" spans="3:11" x14ac:dyDescent="0.2">
      <c r="C2498" s="8"/>
      <c r="D2498" s="9"/>
      <c r="E2498" s="9"/>
      <c r="K2498" s="6"/>
    </row>
    <row r="2499" spans="3:11" x14ac:dyDescent="0.2">
      <c r="C2499" s="8"/>
      <c r="D2499" s="9"/>
      <c r="E2499" s="9"/>
      <c r="K2499" s="6"/>
    </row>
    <row r="2500" spans="3:11" x14ac:dyDescent="0.2">
      <c r="C2500" s="8"/>
      <c r="D2500" s="9"/>
      <c r="E2500" s="9"/>
      <c r="K2500" s="6"/>
    </row>
    <row r="2501" spans="3:11" x14ac:dyDescent="0.2">
      <c r="C2501" s="8"/>
      <c r="D2501" s="9"/>
      <c r="E2501" s="9"/>
      <c r="K2501" s="6"/>
    </row>
    <row r="2502" spans="3:11" x14ac:dyDescent="0.2">
      <c r="C2502" s="8"/>
      <c r="D2502" s="9"/>
      <c r="E2502" s="9"/>
      <c r="K2502" s="6"/>
    </row>
    <row r="2503" spans="3:11" x14ac:dyDescent="0.2">
      <c r="C2503" s="8"/>
      <c r="D2503" s="9"/>
      <c r="E2503" s="9"/>
      <c r="K2503" s="6"/>
    </row>
    <row r="2504" spans="3:11" x14ac:dyDescent="0.2">
      <c r="C2504" s="8"/>
      <c r="D2504" s="9"/>
      <c r="E2504" s="9"/>
      <c r="K2504" s="6"/>
    </row>
    <row r="2505" spans="3:11" x14ac:dyDescent="0.2">
      <c r="C2505" s="8"/>
      <c r="D2505" s="9"/>
      <c r="E2505" s="9"/>
      <c r="K2505" s="6"/>
    </row>
    <row r="2506" spans="3:11" x14ac:dyDescent="0.2">
      <c r="C2506" s="8"/>
      <c r="D2506" s="9"/>
      <c r="E2506" s="9"/>
      <c r="K2506" s="6"/>
    </row>
    <row r="2507" spans="3:11" x14ac:dyDescent="0.2">
      <c r="C2507" s="8"/>
      <c r="D2507" s="9"/>
      <c r="E2507" s="9"/>
      <c r="K2507" s="6"/>
    </row>
    <row r="2508" spans="3:11" x14ac:dyDescent="0.2">
      <c r="C2508" s="8"/>
      <c r="D2508" s="9"/>
      <c r="E2508" s="9"/>
      <c r="K2508" s="6"/>
    </row>
    <row r="2509" spans="3:11" x14ac:dyDescent="0.2">
      <c r="C2509" s="8"/>
      <c r="D2509" s="9"/>
      <c r="E2509" s="9"/>
      <c r="K2509" s="6"/>
    </row>
    <row r="2510" spans="3:11" x14ac:dyDescent="0.2">
      <c r="C2510" s="8"/>
      <c r="D2510" s="9"/>
      <c r="E2510" s="9"/>
      <c r="K2510" s="6"/>
    </row>
    <row r="2511" spans="3:11" x14ac:dyDescent="0.2">
      <c r="C2511" s="8"/>
      <c r="D2511" s="9"/>
      <c r="E2511" s="9"/>
      <c r="K2511" s="6"/>
    </row>
    <row r="2512" spans="3:11" x14ac:dyDescent="0.2">
      <c r="C2512" s="8"/>
      <c r="D2512" s="9"/>
      <c r="E2512" s="9"/>
      <c r="K2512" s="6"/>
    </row>
    <row r="2513" spans="3:11" x14ac:dyDescent="0.2">
      <c r="C2513" s="8"/>
      <c r="D2513" s="9"/>
      <c r="E2513" s="9"/>
      <c r="K2513" s="6"/>
    </row>
    <row r="2514" spans="3:11" x14ac:dyDescent="0.2">
      <c r="C2514" s="8"/>
      <c r="D2514" s="9"/>
      <c r="E2514" s="9"/>
      <c r="K2514" s="6"/>
    </row>
    <row r="2515" spans="3:11" x14ac:dyDescent="0.2">
      <c r="C2515" s="8"/>
      <c r="D2515" s="9"/>
      <c r="E2515" s="9"/>
      <c r="K2515" s="6"/>
    </row>
    <row r="2516" spans="3:11" x14ac:dyDescent="0.2">
      <c r="C2516" s="8"/>
      <c r="D2516" s="9"/>
      <c r="E2516" s="9"/>
      <c r="K2516" s="6"/>
    </row>
    <row r="2517" spans="3:11" x14ac:dyDescent="0.2">
      <c r="C2517" s="8"/>
      <c r="D2517" s="9"/>
      <c r="E2517" s="9"/>
      <c r="K2517" s="6"/>
    </row>
    <row r="2518" spans="3:11" x14ac:dyDescent="0.2">
      <c r="C2518" s="8"/>
      <c r="D2518" s="9"/>
      <c r="E2518" s="9"/>
      <c r="K2518" s="6"/>
    </row>
    <row r="2519" spans="3:11" x14ac:dyDescent="0.2">
      <c r="C2519" s="8"/>
      <c r="D2519" s="9"/>
      <c r="E2519" s="9"/>
      <c r="K2519" s="6"/>
    </row>
    <row r="2520" spans="3:11" x14ac:dyDescent="0.2">
      <c r="C2520" s="8"/>
      <c r="D2520" s="9"/>
      <c r="E2520" s="9"/>
      <c r="K2520" s="6"/>
    </row>
    <row r="2521" spans="3:11" x14ac:dyDescent="0.2">
      <c r="C2521" s="8"/>
      <c r="D2521" s="9"/>
      <c r="E2521" s="9"/>
      <c r="K2521" s="6"/>
    </row>
    <row r="2522" spans="3:11" x14ac:dyDescent="0.2">
      <c r="C2522" s="8"/>
      <c r="D2522" s="9"/>
      <c r="E2522" s="9"/>
      <c r="K2522" s="6"/>
    </row>
    <row r="2523" spans="3:11" x14ac:dyDescent="0.2">
      <c r="C2523" s="8"/>
      <c r="D2523" s="9"/>
      <c r="E2523" s="9"/>
      <c r="K2523" s="6"/>
    </row>
    <row r="2524" spans="3:11" x14ac:dyDescent="0.2">
      <c r="C2524" s="8"/>
      <c r="D2524" s="9"/>
      <c r="E2524" s="9"/>
      <c r="K2524" s="6"/>
    </row>
    <row r="2525" spans="3:11" x14ac:dyDescent="0.2">
      <c r="C2525" s="8"/>
      <c r="D2525" s="9"/>
      <c r="E2525" s="9"/>
      <c r="K2525" s="6"/>
    </row>
    <row r="2526" spans="3:11" x14ac:dyDescent="0.2">
      <c r="C2526" s="8"/>
      <c r="D2526" s="9"/>
      <c r="E2526" s="9"/>
      <c r="K2526" s="6"/>
    </row>
    <row r="2527" spans="3:11" x14ac:dyDescent="0.2">
      <c r="C2527" s="8"/>
      <c r="D2527" s="9"/>
      <c r="E2527" s="9"/>
      <c r="K2527" s="6"/>
    </row>
    <row r="2528" spans="3:11" x14ac:dyDescent="0.2">
      <c r="C2528" s="8"/>
      <c r="D2528" s="9"/>
      <c r="E2528" s="9"/>
      <c r="K2528" s="6"/>
    </row>
    <row r="2529" spans="3:11" x14ac:dyDescent="0.2">
      <c r="C2529" s="8"/>
      <c r="D2529" s="9"/>
      <c r="E2529" s="9"/>
      <c r="K2529" s="6"/>
    </row>
    <row r="2530" spans="3:11" x14ac:dyDescent="0.2">
      <c r="C2530" s="8"/>
      <c r="D2530" s="9"/>
      <c r="E2530" s="9"/>
      <c r="K2530" s="6"/>
    </row>
    <row r="2531" spans="3:11" x14ac:dyDescent="0.2">
      <c r="C2531" s="8"/>
      <c r="D2531" s="9"/>
      <c r="E2531" s="9"/>
      <c r="K2531" s="6"/>
    </row>
    <row r="2532" spans="3:11" x14ac:dyDescent="0.2">
      <c r="C2532" s="8"/>
      <c r="D2532" s="9"/>
      <c r="E2532" s="9"/>
      <c r="K2532" s="6"/>
    </row>
    <row r="2533" spans="3:11" x14ac:dyDescent="0.2">
      <c r="C2533" s="8"/>
      <c r="D2533" s="9"/>
      <c r="E2533" s="9"/>
      <c r="K2533" s="6"/>
    </row>
    <row r="2534" spans="3:11" x14ac:dyDescent="0.2">
      <c r="C2534" s="8"/>
      <c r="D2534" s="9"/>
      <c r="E2534" s="9"/>
      <c r="K2534" s="6"/>
    </row>
    <row r="2535" spans="3:11" x14ac:dyDescent="0.2">
      <c r="C2535" s="8"/>
      <c r="D2535" s="9"/>
      <c r="E2535" s="9"/>
      <c r="K2535" s="6"/>
    </row>
    <row r="2536" spans="3:11" x14ac:dyDescent="0.2">
      <c r="C2536" s="8"/>
      <c r="D2536" s="9"/>
      <c r="E2536" s="9"/>
      <c r="K2536" s="6"/>
    </row>
    <row r="2537" spans="3:11" x14ac:dyDescent="0.2">
      <c r="C2537" s="8"/>
      <c r="D2537" s="9"/>
      <c r="E2537" s="9"/>
      <c r="K2537" s="6"/>
    </row>
    <row r="2538" spans="3:11" x14ac:dyDescent="0.2">
      <c r="C2538" s="8"/>
      <c r="D2538" s="9"/>
      <c r="E2538" s="9"/>
      <c r="K2538" s="6"/>
    </row>
    <row r="2539" spans="3:11" x14ac:dyDescent="0.2">
      <c r="C2539" s="8"/>
      <c r="D2539" s="9"/>
      <c r="E2539" s="9"/>
      <c r="K2539" s="6"/>
    </row>
    <row r="2540" spans="3:11" x14ac:dyDescent="0.2">
      <c r="C2540" s="8"/>
      <c r="D2540" s="9"/>
      <c r="E2540" s="9"/>
      <c r="K2540" s="6"/>
    </row>
    <row r="2541" spans="3:11" x14ac:dyDescent="0.2">
      <c r="C2541" s="8"/>
      <c r="D2541" s="9"/>
      <c r="E2541" s="9"/>
      <c r="K2541" s="6"/>
    </row>
    <row r="2542" spans="3:11" x14ac:dyDescent="0.2">
      <c r="C2542" s="8"/>
      <c r="D2542" s="9"/>
      <c r="E2542" s="9"/>
      <c r="K2542" s="6"/>
    </row>
    <row r="2543" spans="3:11" x14ac:dyDescent="0.2">
      <c r="C2543" s="8"/>
      <c r="D2543" s="9"/>
      <c r="E2543" s="9"/>
      <c r="K2543" s="6"/>
    </row>
    <row r="2544" spans="3:11" x14ac:dyDescent="0.2">
      <c r="C2544" s="8"/>
      <c r="D2544" s="9"/>
      <c r="E2544" s="9"/>
      <c r="K2544" s="6"/>
    </row>
    <row r="2545" spans="3:11" x14ac:dyDescent="0.2">
      <c r="C2545" s="8"/>
      <c r="D2545" s="9"/>
      <c r="E2545" s="9"/>
      <c r="K2545" s="6"/>
    </row>
    <row r="2546" spans="3:11" x14ac:dyDescent="0.2">
      <c r="C2546" s="8"/>
      <c r="D2546" s="9"/>
      <c r="E2546" s="9"/>
      <c r="K2546" s="6"/>
    </row>
    <row r="2547" spans="3:11" x14ac:dyDescent="0.2">
      <c r="C2547" s="8"/>
      <c r="D2547" s="9"/>
      <c r="E2547" s="9"/>
      <c r="K2547" s="6"/>
    </row>
    <row r="2548" spans="3:11" x14ac:dyDescent="0.2">
      <c r="C2548" s="8"/>
      <c r="D2548" s="9"/>
      <c r="E2548" s="9"/>
      <c r="K2548" s="6"/>
    </row>
    <row r="2549" spans="3:11" x14ac:dyDescent="0.2">
      <c r="C2549" s="8"/>
      <c r="D2549" s="9"/>
      <c r="E2549" s="9"/>
      <c r="K2549" s="6"/>
    </row>
    <row r="2550" spans="3:11" x14ac:dyDescent="0.2">
      <c r="C2550" s="8"/>
      <c r="D2550" s="9"/>
      <c r="E2550" s="9"/>
      <c r="K2550" s="6"/>
    </row>
    <row r="2551" spans="3:11" x14ac:dyDescent="0.2">
      <c r="C2551" s="8"/>
      <c r="D2551" s="9"/>
      <c r="E2551" s="9"/>
      <c r="K2551" s="6"/>
    </row>
    <row r="2552" spans="3:11" x14ac:dyDescent="0.2">
      <c r="C2552" s="8"/>
      <c r="D2552" s="9"/>
      <c r="E2552" s="9"/>
      <c r="K2552" s="6"/>
    </row>
    <row r="2553" spans="3:11" x14ac:dyDescent="0.2">
      <c r="C2553" s="8"/>
      <c r="D2553" s="9"/>
      <c r="E2553" s="9"/>
      <c r="K2553" s="6"/>
    </row>
    <row r="2554" spans="3:11" x14ac:dyDescent="0.2">
      <c r="C2554" s="8"/>
      <c r="D2554" s="9"/>
      <c r="E2554" s="9"/>
      <c r="K2554" s="6"/>
    </row>
    <row r="2555" spans="3:11" x14ac:dyDescent="0.2">
      <c r="C2555" s="8"/>
      <c r="D2555" s="9"/>
      <c r="E2555" s="9"/>
      <c r="K2555" s="6"/>
    </row>
    <row r="2556" spans="3:11" x14ac:dyDescent="0.2">
      <c r="C2556" s="8"/>
      <c r="D2556" s="9"/>
      <c r="E2556" s="9"/>
      <c r="K2556" s="6"/>
    </row>
    <row r="2557" spans="3:11" x14ac:dyDescent="0.2">
      <c r="C2557" s="8"/>
      <c r="D2557" s="9"/>
      <c r="E2557" s="9"/>
      <c r="K2557" s="6"/>
    </row>
    <row r="2558" spans="3:11" x14ac:dyDescent="0.2">
      <c r="C2558" s="8"/>
      <c r="D2558" s="9"/>
      <c r="E2558" s="9"/>
      <c r="K2558" s="6"/>
    </row>
    <row r="2559" spans="3:11" x14ac:dyDescent="0.2">
      <c r="C2559" s="8"/>
      <c r="D2559" s="9"/>
      <c r="E2559" s="9"/>
      <c r="K2559" s="6"/>
    </row>
    <row r="2560" spans="3:11" x14ac:dyDescent="0.2">
      <c r="C2560" s="8"/>
      <c r="D2560" s="9"/>
      <c r="E2560" s="9"/>
      <c r="K2560" s="6"/>
    </row>
    <row r="2561" spans="3:11" x14ac:dyDescent="0.2">
      <c r="C2561" s="8"/>
      <c r="D2561" s="9"/>
      <c r="E2561" s="9"/>
      <c r="K2561" s="6"/>
    </row>
    <row r="2562" spans="3:11" x14ac:dyDescent="0.2">
      <c r="C2562" s="8"/>
      <c r="D2562" s="9"/>
      <c r="E2562" s="9"/>
      <c r="K2562" s="6"/>
    </row>
    <row r="2563" spans="3:11" x14ac:dyDescent="0.2">
      <c r="C2563" s="8"/>
      <c r="D2563" s="9"/>
      <c r="E2563" s="9"/>
      <c r="K2563" s="6"/>
    </row>
    <row r="2564" spans="3:11" x14ac:dyDescent="0.2">
      <c r="C2564" s="8"/>
      <c r="D2564" s="9"/>
      <c r="E2564" s="9"/>
      <c r="K2564" s="6"/>
    </row>
    <row r="2565" spans="3:11" x14ac:dyDescent="0.2">
      <c r="C2565" s="8"/>
      <c r="D2565" s="9"/>
      <c r="E2565" s="9"/>
      <c r="K2565" s="6"/>
    </row>
    <row r="2566" spans="3:11" x14ac:dyDescent="0.2">
      <c r="C2566" s="8"/>
      <c r="D2566" s="9"/>
      <c r="E2566" s="9"/>
      <c r="K2566" s="6"/>
    </row>
    <row r="2567" spans="3:11" x14ac:dyDescent="0.2">
      <c r="C2567" s="8"/>
      <c r="D2567" s="9"/>
      <c r="E2567" s="9"/>
      <c r="K2567" s="6"/>
    </row>
    <row r="2568" spans="3:11" x14ac:dyDescent="0.2">
      <c r="C2568" s="8"/>
      <c r="D2568" s="9"/>
      <c r="E2568" s="9"/>
      <c r="K2568" s="6"/>
    </row>
    <row r="2569" spans="3:11" x14ac:dyDescent="0.2">
      <c r="C2569" s="8"/>
      <c r="D2569" s="9"/>
      <c r="E2569" s="9"/>
      <c r="K2569" s="6"/>
    </row>
    <row r="2570" spans="3:11" x14ac:dyDescent="0.2">
      <c r="C2570" s="8"/>
      <c r="D2570" s="9"/>
      <c r="E2570" s="9"/>
      <c r="K2570" s="6"/>
    </row>
    <row r="2571" spans="3:11" x14ac:dyDescent="0.2">
      <c r="C2571" s="8"/>
      <c r="D2571" s="9"/>
      <c r="E2571" s="9"/>
      <c r="K2571" s="6"/>
    </row>
    <row r="2572" spans="3:11" x14ac:dyDescent="0.2">
      <c r="C2572" s="8"/>
      <c r="D2572" s="9"/>
      <c r="E2572" s="9"/>
      <c r="K2572" s="6"/>
    </row>
    <row r="2573" spans="3:11" x14ac:dyDescent="0.2">
      <c r="C2573" s="8"/>
      <c r="D2573" s="9"/>
      <c r="E2573" s="9"/>
      <c r="K2573" s="6"/>
    </row>
    <row r="2574" spans="3:11" x14ac:dyDescent="0.2">
      <c r="C2574" s="8"/>
      <c r="D2574" s="9"/>
      <c r="E2574" s="9"/>
      <c r="K2574" s="6"/>
    </row>
    <row r="2575" spans="3:11" x14ac:dyDescent="0.2">
      <c r="C2575" s="8"/>
      <c r="D2575" s="9"/>
      <c r="E2575" s="9"/>
      <c r="K2575" s="6"/>
    </row>
    <row r="2576" spans="3:11" x14ac:dyDescent="0.2">
      <c r="C2576" s="8"/>
      <c r="D2576" s="9"/>
      <c r="E2576" s="9"/>
      <c r="K2576" s="6"/>
    </row>
    <row r="2577" spans="3:11" x14ac:dyDescent="0.2">
      <c r="C2577" s="8"/>
      <c r="D2577" s="9"/>
      <c r="E2577" s="9"/>
      <c r="K2577" s="6"/>
    </row>
    <row r="2578" spans="3:11" x14ac:dyDescent="0.2">
      <c r="C2578" s="8"/>
      <c r="D2578" s="9"/>
      <c r="E2578" s="9"/>
      <c r="K2578" s="6"/>
    </row>
    <row r="2579" spans="3:11" x14ac:dyDescent="0.2">
      <c r="C2579" s="8"/>
      <c r="D2579" s="9"/>
      <c r="E2579" s="9"/>
      <c r="K2579" s="6"/>
    </row>
    <row r="2580" spans="3:11" x14ac:dyDescent="0.2">
      <c r="C2580" s="8"/>
      <c r="D2580" s="9"/>
      <c r="E2580" s="9"/>
      <c r="K2580" s="6"/>
    </row>
    <row r="2581" spans="3:11" x14ac:dyDescent="0.2">
      <c r="C2581" s="8"/>
      <c r="D2581" s="9"/>
      <c r="E2581" s="9"/>
      <c r="K2581" s="6"/>
    </row>
    <row r="2582" spans="3:11" x14ac:dyDescent="0.2">
      <c r="C2582" s="8"/>
      <c r="D2582" s="9"/>
      <c r="E2582" s="9"/>
      <c r="K2582" s="6"/>
    </row>
    <row r="2583" spans="3:11" x14ac:dyDescent="0.2">
      <c r="C2583" s="8"/>
      <c r="D2583" s="9"/>
      <c r="E2583" s="9"/>
      <c r="K2583" s="6"/>
    </row>
    <row r="2584" spans="3:11" x14ac:dyDescent="0.2">
      <c r="C2584" s="8"/>
      <c r="D2584" s="9"/>
      <c r="E2584" s="9"/>
      <c r="K2584" s="6"/>
    </row>
    <row r="2585" spans="3:11" x14ac:dyDescent="0.2">
      <c r="C2585" s="8"/>
      <c r="D2585" s="9"/>
      <c r="E2585" s="9"/>
      <c r="K2585" s="6"/>
    </row>
    <row r="2586" spans="3:11" x14ac:dyDescent="0.2">
      <c r="C2586" s="8"/>
      <c r="D2586" s="9"/>
      <c r="E2586" s="9"/>
      <c r="K2586" s="6"/>
    </row>
    <row r="2587" spans="3:11" x14ac:dyDescent="0.2">
      <c r="C2587" s="8"/>
      <c r="D2587" s="9"/>
      <c r="E2587" s="9"/>
      <c r="K2587" s="6"/>
    </row>
    <row r="2588" spans="3:11" x14ac:dyDescent="0.2">
      <c r="C2588" s="8"/>
      <c r="D2588" s="9"/>
      <c r="E2588" s="9"/>
      <c r="K2588" s="6"/>
    </row>
    <row r="2589" spans="3:11" x14ac:dyDescent="0.2">
      <c r="C2589" s="8"/>
      <c r="D2589" s="9"/>
      <c r="E2589" s="9"/>
      <c r="K2589" s="6"/>
    </row>
    <row r="2590" spans="3:11" x14ac:dyDescent="0.2">
      <c r="C2590" s="8"/>
      <c r="D2590" s="9"/>
      <c r="E2590" s="9"/>
      <c r="K2590" s="6"/>
    </row>
    <row r="2591" spans="3:11" x14ac:dyDescent="0.2">
      <c r="C2591" s="8"/>
      <c r="D2591" s="9"/>
      <c r="E2591" s="9"/>
      <c r="K2591" s="6"/>
    </row>
    <row r="2592" spans="3:11" x14ac:dyDescent="0.2">
      <c r="C2592" s="8"/>
      <c r="D2592" s="9"/>
      <c r="E2592" s="9"/>
      <c r="K2592" s="6"/>
    </row>
    <row r="2593" spans="3:11" x14ac:dyDescent="0.2">
      <c r="C2593" s="8"/>
      <c r="D2593" s="9"/>
      <c r="E2593" s="9"/>
      <c r="K2593" s="6"/>
    </row>
    <row r="2594" spans="3:11" x14ac:dyDescent="0.2">
      <c r="C2594" s="8"/>
      <c r="D2594" s="9"/>
      <c r="E2594" s="9"/>
      <c r="K2594" s="6"/>
    </row>
    <row r="2595" spans="3:11" x14ac:dyDescent="0.2">
      <c r="C2595" s="8"/>
      <c r="D2595" s="9"/>
      <c r="E2595" s="9"/>
      <c r="K2595" s="6"/>
    </row>
    <row r="2596" spans="3:11" x14ac:dyDescent="0.2">
      <c r="C2596" s="8"/>
      <c r="D2596" s="9"/>
      <c r="E2596" s="9"/>
      <c r="K2596" s="6"/>
    </row>
    <row r="2597" spans="3:11" x14ac:dyDescent="0.2">
      <c r="C2597" s="8"/>
      <c r="D2597" s="9"/>
      <c r="E2597" s="9"/>
      <c r="K2597" s="6"/>
    </row>
    <row r="2598" spans="3:11" x14ac:dyDescent="0.2">
      <c r="C2598" s="8"/>
      <c r="D2598" s="9"/>
      <c r="E2598" s="9"/>
      <c r="K2598" s="6"/>
    </row>
    <row r="2599" spans="3:11" x14ac:dyDescent="0.2">
      <c r="C2599" s="8"/>
      <c r="D2599" s="9"/>
      <c r="E2599" s="9"/>
      <c r="K2599" s="6"/>
    </row>
    <row r="2600" spans="3:11" x14ac:dyDescent="0.2">
      <c r="C2600" s="8"/>
      <c r="D2600" s="9"/>
      <c r="E2600" s="9"/>
      <c r="K2600" s="6"/>
    </row>
    <row r="2601" spans="3:11" x14ac:dyDescent="0.2">
      <c r="C2601" s="8"/>
      <c r="D2601" s="9"/>
      <c r="E2601" s="9"/>
      <c r="K2601" s="6"/>
    </row>
    <row r="2602" spans="3:11" x14ac:dyDescent="0.2">
      <c r="C2602" s="8"/>
      <c r="D2602" s="9"/>
      <c r="E2602" s="9"/>
      <c r="K2602" s="6"/>
    </row>
    <row r="2603" spans="3:11" x14ac:dyDescent="0.2">
      <c r="C2603" s="8"/>
      <c r="D2603" s="9"/>
      <c r="E2603" s="9"/>
      <c r="K2603" s="6"/>
    </row>
    <row r="2604" spans="3:11" x14ac:dyDescent="0.2">
      <c r="C2604" s="8"/>
      <c r="D2604" s="9"/>
      <c r="E2604" s="9"/>
      <c r="K2604" s="6"/>
    </row>
    <row r="2605" spans="3:11" x14ac:dyDescent="0.2">
      <c r="C2605" s="8"/>
      <c r="D2605" s="9"/>
      <c r="E2605" s="9"/>
      <c r="K2605" s="6"/>
    </row>
    <row r="2606" spans="3:11" x14ac:dyDescent="0.2">
      <c r="C2606" s="8"/>
      <c r="D2606" s="9"/>
      <c r="E2606" s="9"/>
      <c r="K2606" s="6"/>
    </row>
    <row r="2607" spans="3:11" x14ac:dyDescent="0.2">
      <c r="C2607" s="8"/>
      <c r="D2607" s="9"/>
      <c r="E2607" s="9"/>
      <c r="K2607" s="6"/>
    </row>
    <row r="2608" spans="3:11" x14ac:dyDescent="0.2">
      <c r="C2608" s="8"/>
      <c r="D2608" s="9"/>
      <c r="E2608" s="9"/>
      <c r="K2608" s="6"/>
    </row>
    <row r="2609" spans="3:11" x14ac:dyDescent="0.2">
      <c r="C2609" s="8"/>
      <c r="D2609" s="9"/>
      <c r="E2609" s="9"/>
      <c r="K2609" s="6"/>
    </row>
    <row r="2610" spans="3:11" x14ac:dyDescent="0.2">
      <c r="C2610" s="8"/>
      <c r="D2610" s="9"/>
      <c r="E2610" s="9"/>
      <c r="K2610" s="6"/>
    </row>
    <row r="2611" spans="3:11" x14ac:dyDescent="0.2">
      <c r="C2611" s="8"/>
      <c r="D2611" s="9"/>
      <c r="E2611" s="9"/>
      <c r="K2611" s="6"/>
    </row>
    <row r="2612" spans="3:11" x14ac:dyDescent="0.2">
      <c r="C2612" s="8"/>
      <c r="D2612" s="9"/>
      <c r="E2612" s="9"/>
      <c r="K2612" s="6"/>
    </row>
    <row r="2613" spans="3:11" x14ac:dyDescent="0.2">
      <c r="C2613" s="8"/>
      <c r="D2613" s="9"/>
      <c r="E2613" s="9"/>
      <c r="K2613" s="6"/>
    </row>
    <row r="2614" spans="3:11" x14ac:dyDescent="0.2">
      <c r="C2614" s="8"/>
      <c r="D2614" s="9"/>
      <c r="E2614" s="9"/>
      <c r="K2614" s="6"/>
    </row>
    <row r="2615" spans="3:11" x14ac:dyDescent="0.2">
      <c r="C2615" s="8"/>
      <c r="D2615" s="9"/>
      <c r="E2615" s="9"/>
      <c r="K2615" s="6"/>
    </row>
    <row r="2616" spans="3:11" x14ac:dyDescent="0.2">
      <c r="C2616" s="8"/>
      <c r="D2616" s="9"/>
      <c r="E2616" s="9"/>
      <c r="K2616" s="6"/>
    </row>
    <row r="2617" spans="3:11" x14ac:dyDescent="0.2">
      <c r="C2617" s="8"/>
      <c r="D2617" s="9"/>
      <c r="E2617" s="9"/>
      <c r="K2617" s="6"/>
    </row>
    <row r="2618" spans="3:11" x14ac:dyDescent="0.2">
      <c r="C2618" s="8"/>
      <c r="D2618" s="9"/>
      <c r="E2618" s="9"/>
      <c r="K2618" s="6"/>
    </row>
    <row r="2619" spans="3:11" x14ac:dyDescent="0.2">
      <c r="C2619" s="8"/>
      <c r="D2619" s="9"/>
      <c r="E2619" s="9"/>
      <c r="K2619" s="6"/>
    </row>
    <row r="2620" spans="3:11" x14ac:dyDescent="0.2">
      <c r="C2620" s="8"/>
      <c r="D2620" s="9"/>
      <c r="E2620" s="9"/>
      <c r="K2620" s="6"/>
    </row>
    <row r="2621" spans="3:11" x14ac:dyDescent="0.2">
      <c r="C2621" s="8"/>
      <c r="D2621" s="9"/>
      <c r="E2621" s="9"/>
      <c r="K2621" s="6"/>
    </row>
    <row r="2622" spans="3:11" x14ac:dyDescent="0.2">
      <c r="C2622" s="8"/>
      <c r="D2622" s="9"/>
      <c r="E2622" s="9"/>
      <c r="K2622" s="6"/>
    </row>
    <row r="2623" spans="3:11" x14ac:dyDescent="0.2">
      <c r="C2623" s="8"/>
      <c r="D2623" s="9"/>
      <c r="E2623" s="9"/>
      <c r="K2623" s="6"/>
    </row>
    <row r="2624" spans="3:11" x14ac:dyDescent="0.2">
      <c r="C2624" s="8"/>
      <c r="D2624" s="9"/>
      <c r="E2624" s="9"/>
      <c r="K2624" s="6"/>
    </row>
    <row r="2625" spans="3:11" x14ac:dyDescent="0.2">
      <c r="C2625" s="8"/>
      <c r="D2625" s="9"/>
      <c r="E2625" s="9"/>
      <c r="K2625" s="6"/>
    </row>
    <row r="2626" spans="3:11" x14ac:dyDescent="0.2">
      <c r="C2626" s="8"/>
      <c r="D2626" s="9"/>
      <c r="E2626" s="9"/>
      <c r="K2626" s="6"/>
    </row>
    <row r="2627" spans="3:11" x14ac:dyDescent="0.2">
      <c r="C2627" s="8"/>
      <c r="D2627" s="9"/>
      <c r="E2627" s="9"/>
      <c r="K2627" s="6"/>
    </row>
    <row r="2628" spans="3:11" x14ac:dyDescent="0.2">
      <c r="C2628" s="8"/>
      <c r="D2628" s="9"/>
      <c r="E2628" s="9"/>
      <c r="K2628" s="6"/>
    </row>
    <row r="2629" spans="3:11" x14ac:dyDescent="0.2">
      <c r="C2629" s="8"/>
      <c r="D2629" s="9"/>
      <c r="E2629" s="9"/>
      <c r="K2629" s="6"/>
    </row>
    <row r="2630" spans="3:11" x14ac:dyDescent="0.2">
      <c r="C2630" s="8"/>
      <c r="D2630" s="9"/>
      <c r="E2630" s="9"/>
      <c r="K2630" s="6"/>
    </row>
    <row r="2631" spans="3:11" x14ac:dyDescent="0.2">
      <c r="C2631" s="8"/>
      <c r="D2631" s="9"/>
      <c r="E2631" s="9"/>
      <c r="K2631" s="6"/>
    </row>
    <row r="2632" spans="3:11" x14ac:dyDescent="0.2">
      <c r="C2632" s="8"/>
      <c r="D2632" s="9"/>
      <c r="E2632" s="9"/>
      <c r="K2632" s="6"/>
    </row>
    <row r="2633" spans="3:11" x14ac:dyDescent="0.2">
      <c r="C2633" s="8"/>
      <c r="D2633" s="9"/>
      <c r="E2633" s="9"/>
      <c r="K2633" s="6"/>
    </row>
    <row r="2634" spans="3:11" x14ac:dyDescent="0.2">
      <c r="C2634" s="8"/>
      <c r="D2634" s="9"/>
      <c r="E2634" s="9"/>
      <c r="K2634" s="6"/>
    </row>
    <row r="2635" spans="3:11" x14ac:dyDescent="0.2">
      <c r="C2635" s="8"/>
      <c r="D2635" s="9"/>
      <c r="E2635" s="9"/>
      <c r="K2635" s="6"/>
    </row>
    <row r="2636" spans="3:11" x14ac:dyDescent="0.2">
      <c r="C2636" s="8"/>
      <c r="D2636" s="9"/>
      <c r="E2636" s="9"/>
      <c r="K2636" s="6"/>
    </row>
    <row r="2637" spans="3:11" x14ac:dyDescent="0.2">
      <c r="C2637" s="8"/>
      <c r="D2637" s="9"/>
      <c r="E2637" s="9"/>
      <c r="K2637" s="6"/>
    </row>
    <row r="2638" spans="3:11" x14ac:dyDescent="0.2">
      <c r="C2638" s="8"/>
      <c r="D2638" s="9"/>
      <c r="E2638" s="9"/>
      <c r="K2638" s="6"/>
    </row>
    <row r="2639" spans="3:11" x14ac:dyDescent="0.2">
      <c r="C2639" s="8"/>
      <c r="D2639" s="9"/>
      <c r="E2639" s="9"/>
      <c r="K2639" s="6"/>
    </row>
    <row r="2640" spans="3:11" x14ac:dyDescent="0.2">
      <c r="C2640" s="8"/>
      <c r="D2640" s="9"/>
      <c r="E2640" s="9"/>
      <c r="K2640" s="6"/>
    </row>
    <row r="2641" spans="3:11" x14ac:dyDescent="0.2">
      <c r="C2641" s="8"/>
      <c r="D2641" s="9"/>
      <c r="E2641" s="9"/>
      <c r="K2641" s="6"/>
    </row>
    <row r="2642" spans="3:11" x14ac:dyDescent="0.2">
      <c r="C2642" s="8"/>
      <c r="D2642" s="9"/>
      <c r="E2642" s="9"/>
      <c r="K2642" s="6"/>
    </row>
    <row r="2643" spans="3:11" x14ac:dyDescent="0.2">
      <c r="C2643" s="8"/>
      <c r="D2643" s="9"/>
      <c r="E2643" s="9"/>
      <c r="K2643" s="6"/>
    </row>
    <row r="2644" spans="3:11" x14ac:dyDescent="0.2">
      <c r="C2644" s="8"/>
      <c r="D2644" s="9"/>
      <c r="E2644" s="9"/>
      <c r="K2644" s="6"/>
    </row>
    <row r="2645" spans="3:11" x14ac:dyDescent="0.2">
      <c r="C2645" s="8"/>
      <c r="D2645" s="9"/>
      <c r="E2645" s="9"/>
      <c r="K2645" s="6"/>
    </row>
    <row r="2646" spans="3:11" x14ac:dyDescent="0.2">
      <c r="C2646" s="8"/>
      <c r="D2646" s="9"/>
      <c r="E2646" s="9"/>
      <c r="K2646" s="6"/>
    </row>
    <row r="2647" spans="3:11" x14ac:dyDescent="0.2">
      <c r="C2647" s="8"/>
      <c r="D2647" s="9"/>
      <c r="E2647" s="9"/>
      <c r="K2647" s="6"/>
    </row>
    <row r="2648" spans="3:11" x14ac:dyDescent="0.2">
      <c r="C2648" s="8"/>
      <c r="D2648" s="9"/>
      <c r="E2648" s="9"/>
      <c r="K2648" s="6"/>
    </row>
    <row r="2649" spans="3:11" x14ac:dyDescent="0.2">
      <c r="C2649" s="8"/>
      <c r="D2649" s="9"/>
      <c r="E2649" s="9"/>
      <c r="K2649" s="6"/>
    </row>
    <row r="2650" spans="3:11" x14ac:dyDescent="0.2">
      <c r="C2650" s="8"/>
      <c r="D2650" s="9"/>
      <c r="E2650" s="9"/>
      <c r="K2650" s="6"/>
    </row>
    <row r="2651" spans="3:11" x14ac:dyDescent="0.2">
      <c r="C2651" s="8"/>
      <c r="D2651" s="9"/>
      <c r="E2651" s="9"/>
      <c r="K2651" s="6"/>
    </row>
    <row r="2652" spans="3:11" x14ac:dyDescent="0.2">
      <c r="C2652" s="8"/>
      <c r="D2652" s="9"/>
      <c r="E2652" s="9"/>
      <c r="K2652" s="6"/>
    </row>
    <row r="2653" spans="3:11" x14ac:dyDescent="0.2">
      <c r="C2653" s="8"/>
      <c r="D2653" s="9"/>
      <c r="E2653" s="9"/>
      <c r="K2653" s="6"/>
    </row>
    <row r="2654" spans="3:11" x14ac:dyDescent="0.2">
      <c r="C2654" s="8"/>
      <c r="D2654" s="9"/>
      <c r="E2654" s="9"/>
      <c r="K2654" s="6"/>
    </row>
    <row r="2655" spans="3:11" x14ac:dyDescent="0.2">
      <c r="C2655" s="8"/>
      <c r="D2655" s="9"/>
      <c r="E2655" s="9"/>
      <c r="K2655" s="6"/>
    </row>
    <row r="2656" spans="3:11" x14ac:dyDescent="0.2">
      <c r="C2656" s="8"/>
      <c r="D2656" s="9"/>
      <c r="E2656" s="9"/>
      <c r="K2656" s="6"/>
    </row>
    <row r="2657" spans="3:11" x14ac:dyDescent="0.2">
      <c r="C2657" s="8"/>
      <c r="D2657" s="9"/>
      <c r="E2657" s="9"/>
      <c r="K2657" s="6"/>
    </row>
    <row r="2658" spans="3:11" x14ac:dyDescent="0.2">
      <c r="C2658" s="8"/>
      <c r="D2658" s="9"/>
      <c r="E2658" s="9"/>
      <c r="K2658" s="6"/>
    </row>
    <row r="2659" spans="3:11" x14ac:dyDescent="0.2">
      <c r="C2659" s="8"/>
      <c r="D2659" s="9"/>
      <c r="E2659" s="9"/>
      <c r="K2659" s="6"/>
    </row>
    <row r="2660" spans="3:11" x14ac:dyDescent="0.2">
      <c r="C2660" s="8"/>
      <c r="D2660" s="9"/>
      <c r="E2660" s="9"/>
      <c r="K2660" s="6"/>
    </row>
    <row r="2661" spans="3:11" x14ac:dyDescent="0.2">
      <c r="C2661" s="8"/>
      <c r="D2661" s="9"/>
      <c r="E2661" s="9"/>
      <c r="K2661" s="6"/>
    </row>
    <row r="2662" spans="3:11" x14ac:dyDescent="0.2">
      <c r="C2662" s="8"/>
      <c r="D2662" s="9"/>
      <c r="E2662" s="9"/>
      <c r="K2662" s="6"/>
    </row>
    <row r="2663" spans="3:11" x14ac:dyDescent="0.2">
      <c r="C2663" s="8"/>
      <c r="D2663" s="9"/>
      <c r="E2663" s="9"/>
      <c r="K2663" s="6"/>
    </row>
    <row r="2664" spans="3:11" x14ac:dyDescent="0.2">
      <c r="C2664" s="8"/>
      <c r="D2664" s="9"/>
      <c r="E2664" s="9"/>
      <c r="K2664" s="6"/>
    </row>
    <row r="2665" spans="3:11" x14ac:dyDescent="0.2">
      <c r="C2665" s="8"/>
      <c r="D2665" s="9"/>
      <c r="E2665" s="9"/>
      <c r="K2665" s="6"/>
    </row>
    <row r="2666" spans="3:11" x14ac:dyDescent="0.2">
      <c r="C2666" s="8"/>
      <c r="D2666" s="9"/>
      <c r="E2666" s="9"/>
      <c r="K2666" s="6"/>
    </row>
    <row r="2667" spans="3:11" x14ac:dyDescent="0.2">
      <c r="C2667" s="8"/>
      <c r="D2667" s="9"/>
      <c r="E2667" s="9"/>
      <c r="K2667" s="6"/>
    </row>
    <row r="2668" spans="3:11" x14ac:dyDescent="0.2">
      <c r="C2668" s="8"/>
      <c r="D2668" s="9"/>
      <c r="E2668" s="9"/>
      <c r="K2668" s="6"/>
    </row>
    <row r="2669" spans="3:11" x14ac:dyDescent="0.2">
      <c r="C2669" s="8"/>
      <c r="D2669" s="9"/>
      <c r="E2669" s="9"/>
      <c r="K2669" s="6"/>
    </row>
    <row r="2670" spans="3:11" x14ac:dyDescent="0.2">
      <c r="C2670" s="8"/>
      <c r="D2670" s="9"/>
      <c r="E2670" s="9"/>
      <c r="K2670" s="6"/>
    </row>
    <row r="2671" spans="3:11" x14ac:dyDescent="0.2">
      <c r="C2671" s="8"/>
      <c r="D2671" s="9"/>
      <c r="E2671" s="9"/>
      <c r="K2671" s="6"/>
    </row>
    <row r="2672" spans="3:11" x14ac:dyDescent="0.2">
      <c r="C2672" s="8"/>
      <c r="D2672" s="9"/>
      <c r="E2672" s="9"/>
      <c r="K2672" s="6"/>
    </row>
    <row r="2673" spans="3:11" x14ac:dyDescent="0.2">
      <c r="C2673" s="8"/>
      <c r="D2673" s="9"/>
      <c r="E2673" s="9"/>
      <c r="K2673" s="6"/>
    </row>
    <row r="2674" spans="3:11" x14ac:dyDescent="0.2">
      <c r="C2674" s="8"/>
      <c r="D2674" s="9"/>
      <c r="E2674" s="9"/>
      <c r="K2674" s="6"/>
    </row>
    <row r="2675" spans="3:11" x14ac:dyDescent="0.2">
      <c r="C2675" s="8"/>
      <c r="D2675" s="9"/>
      <c r="E2675" s="9"/>
      <c r="K2675" s="6"/>
    </row>
    <row r="2676" spans="3:11" x14ac:dyDescent="0.2">
      <c r="C2676" s="8"/>
      <c r="D2676" s="9"/>
      <c r="E2676" s="9"/>
      <c r="K2676" s="6"/>
    </row>
    <row r="2677" spans="3:11" x14ac:dyDescent="0.2">
      <c r="C2677" s="8"/>
      <c r="D2677" s="9"/>
      <c r="E2677" s="9"/>
      <c r="K2677" s="6"/>
    </row>
    <row r="2678" spans="3:11" x14ac:dyDescent="0.2">
      <c r="C2678" s="8"/>
      <c r="D2678" s="9"/>
      <c r="E2678" s="9"/>
      <c r="K2678" s="6"/>
    </row>
    <row r="2679" spans="3:11" x14ac:dyDescent="0.2">
      <c r="C2679" s="8"/>
      <c r="D2679" s="9"/>
      <c r="E2679" s="9"/>
      <c r="K2679" s="6"/>
    </row>
    <row r="2680" spans="3:11" x14ac:dyDescent="0.2">
      <c r="C2680" s="8"/>
      <c r="D2680" s="9"/>
      <c r="E2680" s="9"/>
      <c r="K2680" s="6"/>
    </row>
    <row r="2681" spans="3:11" x14ac:dyDescent="0.2">
      <c r="C2681" s="8"/>
      <c r="D2681" s="9"/>
      <c r="E2681" s="9"/>
      <c r="K2681" s="6"/>
    </row>
    <row r="2682" spans="3:11" x14ac:dyDescent="0.2">
      <c r="C2682" s="8"/>
      <c r="D2682" s="9"/>
      <c r="E2682" s="9"/>
      <c r="K2682" s="6"/>
    </row>
    <row r="2683" spans="3:11" x14ac:dyDescent="0.2">
      <c r="C2683" s="8"/>
      <c r="D2683" s="9"/>
      <c r="E2683" s="9"/>
      <c r="K2683" s="6"/>
    </row>
    <row r="2684" spans="3:11" x14ac:dyDescent="0.2">
      <c r="C2684" s="8"/>
      <c r="D2684" s="9"/>
      <c r="E2684" s="9"/>
      <c r="K2684" s="6"/>
    </row>
    <row r="2685" spans="3:11" x14ac:dyDescent="0.2">
      <c r="C2685" s="8"/>
      <c r="D2685" s="9"/>
      <c r="E2685" s="9"/>
      <c r="K2685" s="6"/>
    </row>
    <row r="2686" spans="3:11" x14ac:dyDescent="0.2">
      <c r="C2686" s="8"/>
      <c r="D2686" s="9"/>
      <c r="E2686" s="9"/>
      <c r="K2686" s="6"/>
    </row>
    <row r="2687" spans="3:11" x14ac:dyDescent="0.2">
      <c r="C2687" s="8"/>
      <c r="D2687" s="9"/>
      <c r="E2687" s="9"/>
      <c r="K2687" s="6"/>
    </row>
    <row r="2688" spans="3:11" x14ac:dyDescent="0.2">
      <c r="C2688" s="8"/>
      <c r="D2688" s="9"/>
      <c r="E2688" s="9"/>
      <c r="K2688" s="6"/>
    </row>
    <row r="2689" spans="3:11" x14ac:dyDescent="0.2">
      <c r="C2689" s="8"/>
      <c r="D2689" s="9"/>
      <c r="E2689" s="9"/>
      <c r="K2689" s="6"/>
    </row>
    <row r="2690" spans="3:11" x14ac:dyDescent="0.2">
      <c r="C2690" s="8"/>
      <c r="D2690" s="9"/>
      <c r="E2690" s="9"/>
      <c r="K2690" s="6"/>
    </row>
    <row r="2691" spans="3:11" x14ac:dyDescent="0.2">
      <c r="C2691" s="8"/>
      <c r="D2691" s="9"/>
      <c r="E2691" s="9"/>
      <c r="K2691" s="6"/>
    </row>
    <row r="2692" spans="3:11" x14ac:dyDescent="0.2">
      <c r="C2692" s="8"/>
      <c r="D2692" s="9"/>
      <c r="E2692" s="9"/>
      <c r="K2692" s="6"/>
    </row>
    <row r="2693" spans="3:11" x14ac:dyDescent="0.2">
      <c r="C2693" s="8"/>
      <c r="D2693" s="9"/>
      <c r="E2693" s="9"/>
      <c r="K2693" s="6"/>
    </row>
    <row r="2694" spans="3:11" x14ac:dyDescent="0.2">
      <c r="C2694" s="8"/>
      <c r="D2694" s="9"/>
      <c r="E2694" s="9"/>
      <c r="K2694" s="6"/>
    </row>
    <row r="2695" spans="3:11" x14ac:dyDescent="0.2">
      <c r="C2695" s="8"/>
      <c r="D2695" s="9"/>
      <c r="E2695" s="9"/>
      <c r="K2695" s="6"/>
    </row>
    <row r="2696" spans="3:11" x14ac:dyDescent="0.2">
      <c r="C2696" s="8"/>
      <c r="D2696" s="9"/>
      <c r="E2696" s="9"/>
      <c r="K2696" s="6"/>
    </row>
    <row r="2697" spans="3:11" x14ac:dyDescent="0.2">
      <c r="C2697" s="8"/>
      <c r="D2697" s="9"/>
      <c r="E2697" s="9"/>
      <c r="K2697" s="6"/>
    </row>
    <row r="2698" spans="3:11" x14ac:dyDescent="0.2">
      <c r="C2698" s="8"/>
      <c r="D2698" s="9"/>
      <c r="E2698" s="9"/>
      <c r="K2698" s="6"/>
    </row>
    <row r="2699" spans="3:11" x14ac:dyDescent="0.2">
      <c r="C2699" s="8"/>
      <c r="D2699" s="9"/>
      <c r="E2699" s="9"/>
      <c r="K2699" s="6"/>
    </row>
    <row r="2700" spans="3:11" x14ac:dyDescent="0.2">
      <c r="C2700" s="8"/>
      <c r="D2700" s="9"/>
      <c r="E2700" s="9"/>
      <c r="K2700" s="6"/>
    </row>
    <row r="2701" spans="3:11" x14ac:dyDescent="0.2">
      <c r="C2701" s="8"/>
      <c r="D2701" s="9"/>
      <c r="E2701" s="9"/>
      <c r="K2701" s="6"/>
    </row>
    <row r="2702" spans="3:11" x14ac:dyDescent="0.2">
      <c r="C2702" s="8"/>
      <c r="D2702" s="9"/>
      <c r="E2702" s="9"/>
      <c r="K2702" s="6"/>
    </row>
    <row r="2703" spans="3:11" x14ac:dyDescent="0.2">
      <c r="C2703" s="8"/>
      <c r="D2703" s="9"/>
      <c r="E2703" s="9"/>
      <c r="K2703" s="6"/>
    </row>
    <row r="2704" spans="3:11" x14ac:dyDescent="0.2">
      <c r="C2704" s="8"/>
      <c r="D2704" s="9"/>
      <c r="E2704" s="9"/>
      <c r="K2704" s="6"/>
    </row>
    <row r="2705" spans="3:11" x14ac:dyDescent="0.2">
      <c r="C2705" s="8"/>
      <c r="D2705" s="9"/>
      <c r="E2705" s="9"/>
      <c r="K2705" s="6"/>
    </row>
    <row r="2706" spans="3:11" x14ac:dyDescent="0.2">
      <c r="C2706" s="8"/>
      <c r="D2706" s="9"/>
      <c r="E2706" s="9"/>
      <c r="K2706" s="6"/>
    </row>
    <row r="2707" spans="3:11" x14ac:dyDescent="0.2">
      <c r="C2707" s="8"/>
      <c r="D2707" s="9"/>
      <c r="E2707" s="9"/>
      <c r="K2707" s="6"/>
    </row>
    <row r="2708" spans="3:11" x14ac:dyDescent="0.2">
      <c r="C2708" s="8"/>
      <c r="D2708" s="9"/>
      <c r="E2708" s="9"/>
      <c r="K2708" s="6"/>
    </row>
    <row r="2709" spans="3:11" x14ac:dyDescent="0.2">
      <c r="C2709" s="8"/>
      <c r="D2709" s="9"/>
      <c r="E2709" s="9"/>
      <c r="K2709" s="6"/>
    </row>
    <row r="2710" spans="3:11" x14ac:dyDescent="0.2">
      <c r="C2710" s="8"/>
      <c r="D2710" s="9"/>
      <c r="E2710" s="9"/>
      <c r="K2710" s="6"/>
    </row>
    <row r="2711" spans="3:11" x14ac:dyDescent="0.2">
      <c r="C2711" s="8"/>
      <c r="D2711" s="9"/>
      <c r="E2711" s="9"/>
      <c r="K2711" s="6"/>
    </row>
    <row r="2712" spans="3:11" x14ac:dyDescent="0.2">
      <c r="C2712" s="8"/>
      <c r="D2712" s="9"/>
      <c r="E2712" s="9"/>
      <c r="K2712" s="6"/>
    </row>
    <row r="2713" spans="3:11" x14ac:dyDescent="0.2">
      <c r="C2713" s="8"/>
      <c r="D2713" s="9"/>
      <c r="E2713" s="9"/>
      <c r="K2713" s="6"/>
    </row>
    <row r="2714" spans="3:11" x14ac:dyDescent="0.2">
      <c r="C2714" s="8"/>
      <c r="D2714" s="9"/>
      <c r="E2714" s="9"/>
      <c r="K2714" s="6"/>
    </row>
    <row r="2715" spans="3:11" x14ac:dyDescent="0.2">
      <c r="C2715" s="8"/>
      <c r="D2715" s="9"/>
      <c r="E2715" s="9"/>
      <c r="K2715" s="6"/>
    </row>
    <row r="2716" spans="3:11" x14ac:dyDescent="0.2">
      <c r="C2716" s="8"/>
      <c r="D2716" s="9"/>
      <c r="E2716" s="9"/>
      <c r="K2716" s="6"/>
    </row>
    <row r="2717" spans="3:11" x14ac:dyDescent="0.2">
      <c r="C2717" s="8"/>
      <c r="D2717" s="9"/>
      <c r="E2717" s="9"/>
      <c r="K2717" s="6"/>
    </row>
    <row r="2718" spans="3:11" x14ac:dyDescent="0.2">
      <c r="C2718" s="8"/>
      <c r="D2718" s="9"/>
      <c r="E2718" s="9"/>
      <c r="K2718" s="6"/>
    </row>
    <row r="2719" spans="3:11" x14ac:dyDescent="0.2">
      <c r="C2719" s="8"/>
      <c r="D2719" s="9"/>
      <c r="E2719" s="9"/>
      <c r="K2719" s="6"/>
    </row>
    <row r="2720" spans="3:11" x14ac:dyDescent="0.2">
      <c r="C2720" s="8"/>
      <c r="D2720" s="9"/>
      <c r="E2720" s="9"/>
      <c r="K2720" s="6"/>
    </row>
    <row r="2721" spans="3:11" x14ac:dyDescent="0.2">
      <c r="C2721" s="8"/>
      <c r="D2721" s="9"/>
      <c r="E2721" s="9"/>
      <c r="K2721" s="6"/>
    </row>
    <row r="2722" spans="3:11" x14ac:dyDescent="0.2">
      <c r="C2722" s="8"/>
      <c r="D2722" s="9"/>
      <c r="E2722" s="9"/>
      <c r="K2722" s="6"/>
    </row>
    <row r="2723" spans="3:11" x14ac:dyDescent="0.2">
      <c r="C2723" s="8"/>
      <c r="D2723" s="9"/>
      <c r="E2723" s="9"/>
      <c r="K2723" s="6"/>
    </row>
    <row r="2724" spans="3:11" x14ac:dyDescent="0.2">
      <c r="C2724" s="8"/>
      <c r="D2724" s="9"/>
      <c r="E2724" s="9"/>
      <c r="K2724" s="6"/>
    </row>
    <row r="2725" spans="3:11" x14ac:dyDescent="0.2">
      <c r="C2725" s="8"/>
      <c r="D2725" s="9"/>
      <c r="E2725" s="9"/>
      <c r="K2725" s="6"/>
    </row>
    <row r="2726" spans="3:11" x14ac:dyDescent="0.2">
      <c r="C2726" s="8"/>
      <c r="D2726" s="9"/>
      <c r="E2726" s="9"/>
      <c r="K2726" s="6"/>
    </row>
    <row r="2727" spans="3:11" x14ac:dyDescent="0.2">
      <c r="C2727" s="8"/>
      <c r="D2727" s="9"/>
      <c r="E2727" s="9"/>
      <c r="K2727" s="6"/>
    </row>
    <row r="2728" spans="3:11" x14ac:dyDescent="0.2">
      <c r="C2728" s="8"/>
      <c r="D2728" s="9"/>
      <c r="E2728" s="9"/>
      <c r="K2728" s="6"/>
    </row>
    <row r="2729" spans="3:11" x14ac:dyDescent="0.2">
      <c r="C2729" s="8"/>
      <c r="D2729" s="9"/>
      <c r="E2729" s="9"/>
      <c r="K2729" s="6"/>
    </row>
    <row r="2730" spans="3:11" x14ac:dyDescent="0.2">
      <c r="C2730" s="8"/>
      <c r="D2730" s="9"/>
      <c r="E2730" s="9"/>
      <c r="K2730" s="6"/>
    </row>
    <row r="2731" spans="3:11" x14ac:dyDescent="0.2">
      <c r="C2731" s="8"/>
      <c r="D2731" s="9"/>
      <c r="E2731" s="9"/>
      <c r="K2731" s="6"/>
    </row>
    <row r="2732" spans="3:11" x14ac:dyDescent="0.2">
      <c r="C2732" s="8"/>
      <c r="D2732" s="9"/>
      <c r="E2732" s="9"/>
      <c r="K2732" s="6"/>
    </row>
    <row r="2733" spans="3:11" x14ac:dyDescent="0.2">
      <c r="C2733" s="8"/>
      <c r="D2733" s="9"/>
      <c r="E2733" s="9"/>
      <c r="K2733" s="6"/>
    </row>
    <row r="2734" spans="3:11" x14ac:dyDescent="0.2">
      <c r="C2734" s="8"/>
      <c r="D2734" s="9"/>
      <c r="E2734" s="9"/>
      <c r="K2734" s="6"/>
    </row>
    <row r="2735" spans="3:11" x14ac:dyDescent="0.2">
      <c r="C2735" s="8"/>
      <c r="D2735" s="9"/>
      <c r="E2735" s="9"/>
      <c r="K2735" s="6"/>
    </row>
    <row r="2736" spans="3:11" x14ac:dyDescent="0.2">
      <c r="C2736" s="8"/>
      <c r="D2736" s="9"/>
      <c r="E2736" s="9"/>
      <c r="K2736" s="6"/>
    </row>
    <row r="2737" spans="3:11" x14ac:dyDescent="0.2">
      <c r="C2737" s="8"/>
      <c r="D2737" s="9"/>
      <c r="E2737" s="9"/>
      <c r="K2737" s="6"/>
    </row>
    <row r="2738" spans="3:11" x14ac:dyDescent="0.2">
      <c r="C2738" s="8"/>
      <c r="D2738" s="9"/>
      <c r="E2738" s="9"/>
      <c r="K2738" s="6"/>
    </row>
    <row r="2739" spans="3:11" x14ac:dyDescent="0.2">
      <c r="C2739" s="8"/>
      <c r="D2739" s="9"/>
      <c r="E2739" s="9"/>
      <c r="K2739" s="6"/>
    </row>
    <row r="2740" spans="3:11" x14ac:dyDescent="0.2">
      <c r="C2740" s="8"/>
      <c r="D2740" s="9"/>
      <c r="E2740" s="9"/>
      <c r="K2740" s="6"/>
    </row>
    <row r="2741" spans="3:11" x14ac:dyDescent="0.2">
      <c r="C2741" s="8"/>
      <c r="D2741" s="9"/>
      <c r="E2741" s="9"/>
      <c r="K2741" s="6"/>
    </row>
    <row r="2742" spans="3:11" x14ac:dyDescent="0.2">
      <c r="C2742" s="8"/>
      <c r="D2742" s="9"/>
      <c r="E2742" s="9"/>
      <c r="K2742" s="6"/>
    </row>
    <row r="2743" spans="3:11" x14ac:dyDescent="0.2">
      <c r="C2743" s="8"/>
      <c r="D2743" s="9"/>
      <c r="E2743" s="9"/>
      <c r="K2743" s="6"/>
    </row>
    <row r="2744" spans="3:11" x14ac:dyDescent="0.2">
      <c r="C2744" s="8"/>
      <c r="D2744" s="9"/>
      <c r="E2744" s="9"/>
      <c r="K2744" s="6"/>
    </row>
    <row r="2745" spans="3:11" x14ac:dyDescent="0.2">
      <c r="C2745" s="8"/>
      <c r="D2745" s="9"/>
      <c r="E2745" s="9"/>
      <c r="K2745" s="6"/>
    </row>
    <row r="2746" spans="3:11" x14ac:dyDescent="0.2">
      <c r="C2746" s="8"/>
      <c r="D2746" s="9"/>
      <c r="E2746" s="9"/>
      <c r="K2746" s="6"/>
    </row>
    <row r="2747" spans="3:11" x14ac:dyDescent="0.2">
      <c r="C2747" s="8"/>
      <c r="D2747" s="9"/>
      <c r="E2747" s="9"/>
      <c r="K2747" s="6"/>
    </row>
    <row r="2748" spans="3:11" x14ac:dyDescent="0.2">
      <c r="C2748" s="8"/>
      <c r="D2748" s="9"/>
      <c r="E2748" s="9"/>
      <c r="K2748" s="6"/>
    </row>
    <row r="2749" spans="3:11" x14ac:dyDescent="0.2">
      <c r="C2749" s="8"/>
      <c r="D2749" s="9"/>
      <c r="E2749" s="9"/>
      <c r="K2749" s="6"/>
    </row>
    <row r="2750" spans="3:11" x14ac:dyDescent="0.2">
      <c r="C2750" s="8"/>
      <c r="D2750" s="9"/>
      <c r="E2750" s="9"/>
      <c r="K2750" s="6"/>
    </row>
    <row r="2751" spans="3:11" x14ac:dyDescent="0.2">
      <c r="C2751" s="8"/>
      <c r="D2751" s="9"/>
      <c r="E2751" s="9"/>
      <c r="K2751" s="6"/>
    </row>
    <row r="2752" spans="3:11" x14ac:dyDescent="0.2">
      <c r="C2752" s="8"/>
      <c r="D2752" s="9"/>
      <c r="E2752" s="9"/>
      <c r="K2752" s="6"/>
    </row>
    <row r="2753" spans="3:11" x14ac:dyDescent="0.2">
      <c r="C2753" s="8"/>
      <c r="D2753" s="9"/>
      <c r="E2753" s="9"/>
      <c r="K2753" s="6"/>
    </row>
    <row r="2754" spans="3:11" x14ac:dyDescent="0.2">
      <c r="C2754" s="8"/>
      <c r="D2754" s="9"/>
      <c r="E2754" s="9"/>
      <c r="K2754" s="6"/>
    </row>
    <row r="2755" spans="3:11" x14ac:dyDescent="0.2">
      <c r="C2755" s="8"/>
      <c r="D2755" s="9"/>
      <c r="E2755" s="9"/>
      <c r="K2755" s="6"/>
    </row>
    <row r="2756" spans="3:11" x14ac:dyDescent="0.2">
      <c r="C2756" s="8"/>
      <c r="D2756" s="9"/>
      <c r="E2756" s="9"/>
      <c r="K2756" s="6"/>
    </row>
    <row r="2757" spans="3:11" x14ac:dyDescent="0.2">
      <c r="C2757" s="8"/>
      <c r="D2757" s="9"/>
      <c r="E2757" s="9"/>
      <c r="K2757" s="6"/>
    </row>
    <row r="2758" spans="3:11" x14ac:dyDescent="0.2">
      <c r="C2758" s="8"/>
      <c r="D2758" s="9"/>
      <c r="E2758" s="9"/>
      <c r="K2758" s="6"/>
    </row>
    <row r="2759" spans="3:11" x14ac:dyDescent="0.2">
      <c r="C2759" s="8"/>
      <c r="D2759" s="9"/>
      <c r="E2759" s="9"/>
      <c r="K2759" s="6"/>
    </row>
    <row r="2760" spans="3:11" x14ac:dyDescent="0.2">
      <c r="C2760" s="8"/>
      <c r="D2760" s="9"/>
      <c r="E2760" s="9"/>
      <c r="K2760" s="6"/>
    </row>
    <row r="2761" spans="3:11" x14ac:dyDescent="0.2">
      <c r="C2761" s="8"/>
      <c r="D2761" s="9"/>
      <c r="E2761" s="9"/>
      <c r="K2761" s="6"/>
    </row>
    <row r="2762" spans="3:11" x14ac:dyDescent="0.2">
      <c r="C2762" s="8"/>
      <c r="D2762" s="9"/>
      <c r="E2762" s="9"/>
      <c r="K2762" s="6"/>
    </row>
    <row r="2763" spans="3:11" x14ac:dyDescent="0.2">
      <c r="C2763" s="8"/>
      <c r="D2763" s="9"/>
      <c r="E2763" s="9"/>
      <c r="K2763" s="6"/>
    </row>
    <row r="2764" spans="3:11" x14ac:dyDescent="0.2">
      <c r="C2764" s="8"/>
      <c r="D2764" s="9"/>
      <c r="E2764" s="9"/>
      <c r="K2764" s="6"/>
    </row>
    <row r="2765" spans="3:11" x14ac:dyDescent="0.2">
      <c r="C2765" s="8"/>
      <c r="D2765" s="9"/>
      <c r="E2765" s="9"/>
      <c r="K2765" s="6"/>
    </row>
    <row r="2766" spans="3:11" x14ac:dyDescent="0.2">
      <c r="C2766" s="8"/>
      <c r="D2766" s="9"/>
      <c r="E2766" s="9"/>
      <c r="K2766" s="6"/>
    </row>
    <row r="2767" spans="3:11" x14ac:dyDescent="0.2">
      <c r="C2767" s="8"/>
      <c r="D2767" s="9"/>
      <c r="E2767" s="9"/>
      <c r="K2767" s="6"/>
    </row>
    <row r="2768" spans="3:11" x14ac:dyDescent="0.2">
      <c r="C2768" s="8"/>
      <c r="D2768" s="9"/>
      <c r="E2768" s="9"/>
      <c r="K2768" s="6"/>
    </row>
    <row r="2769" spans="3:11" x14ac:dyDescent="0.2">
      <c r="C2769" s="8"/>
      <c r="D2769" s="9"/>
      <c r="E2769" s="9"/>
      <c r="K2769" s="6"/>
    </row>
    <row r="2770" spans="3:11" x14ac:dyDescent="0.2">
      <c r="C2770" s="8"/>
      <c r="D2770" s="9"/>
      <c r="E2770" s="9"/>
      <c r="K2770" s="6"/>
    </row>
    <row r="2771" spans="3:11" x14ac:dyDescent="0.2">
      <c r="C2771" s="8"/>
      <c r="D2771" s="9"/>
      <c r="E2771" s="9"/>
      <c r="K2771" s="6"/>
    </row>
    <row r="2772" spans="3:11" x14ac:dyDescent="0.2">
      <c r="C2772" s="8"/>
      <c r="D2772" s="9"/>
      <c r="E2772" s="9"/>
      <c r="K2772" s="6"/>
    </row>
    <row r="2773" spans="3:11" x14ac:dyDescent="0.2">
      <c r="C2773" s="8"/>
      <c r="D2773" s="9"/>
      <c r="E2773" s="9"/>
      <c r="K2773" s="6"/>
    </row>
    <row r="2774" spans="3:11" x14ac:dyDescent="0.2">
      <c r="C2774" s="8"/>
      <c r="D2774" s="9"/>
      <c r="E2774" s="9"/>
      <c r="K2774" s="6"/>
    </row>
    <row r="2775" spans="3:11" x14ac:dyDescent="0.2">
      <c r="C2775" s="8"/>
      <c r="D2775" s="9"/>
      <c r="E2775" s="9"/>
      <c r="K2775" s="6"/>
    </row>
    <row r="2776" spans="3:11" x14ac:dyDescent="0.2">
      <c r="C2776" s="8"/>
      <c r="D2776" s="9"/>
      <c r="E2776" s="9"/>
      <c r="K2776" s="6"/>
    </row>
    <row r="2777" spans="3:11" x14ac:dyDescent="0.2">
      <c r="C2777" s="8"/>
      <c r="D2777" s="9"/>
      <c r="E2777" s="9"/>
      <c r="K2777" s="6"/>
    </row>
    <row r="2778" spans="3:11" x14ac:dyDescent="0.2">
      <c r="C2778" s="8"/>
      <c r="D2778" s="9"/>
      <c r="E2778" s="9"/>
      <c r="K2778" s="6"/>
    </row>
    <row r="2779" spans="3:11" x14ac:dyDescent="0.2">
      <c r="C2779" s="8"/>
      <c r="D2779" s="9"/>
      <c r="E2779" s="9"/>
      <c r="K2779" s="6"/>
    </row>
    <row r="2780" spans="3:11" x14ac:dyDescent="0.2">
      <c r="C2780" s="8"/>
      <c r="D2780" s="9"/>
      <c r="E2780" s="9"/>
      <c r="K2780" s="6"/>
    </row>
    <row r="2781" spans="3:11" x14ac:dyDescent="0.2">
      <c r="C2781" s="8"/>
      <c r="D2781" s="9"/>
      <c r="E2781" s="9"/>
      <c r="K2781" s="6"/>
    </row>
    <row r="2782" spans="3:11" x14ac:dyDescent="0.2">
      <c r="C2782" s="8"/>
      <c r="D2782" s="9"/>
      <c r="E2782" s="9"/>
      <c r="K2782" s="6"/>
    </row>
    <row r="2783" spans="3:11" x14ac:dyDescent="0.2">
      <c r="C2783" s="8"/>
      <c r="D2783" s="9"/>
      <c r="E2783" s="9"/>
      <c r="K2783" s="6"/>
    </row>
    <row r="2784" spans="3:11" x14ac:dyDescent="0.2">
      <c r="C2784" s="8"/>
      <c r="D2784" s="9"/>
      <c r="E2784" s="9"/>
      <c r="K2784" s="6"/>
    </row>
    <row r="2785" spans="3:11" x14ac:dyDescent="0.2">
      <c r="C2785" s="8"/>
      <c r="D2785" s="9"/>
      <c r="E2785" s="9"/>
      <c r="K2785" s="6"/>
    </row>
    <row r="2786" spans="3:11" x14ac:dyDescent="0.2">
      <c r="C2786" s="8"/>
      <c r="D2786" s="9"/>
      <c r="E2786" s="9"/>
      <c r="K2786" s="6"/>
    </row>
    <row r="2787" spans="3:11" x14ac:dyDescent="0.2">
      <c r="C2787" s="8"/>
      <c r="D2787" s="9"/>
      <c r="E2787" s="9"/>
      <c r="K2787" s="6"/>
    </row>
    <row r="2788" spans="3:11" x14ac:dyDescent="0.2">
      <c r="C2788" s="8"/>
      <c r="D2788" s="9"/>
      <c r="E2788" s="9"/>
      <c r="K2788" s="6"/>
    </row>
    <row r="2789" spans="3:11" x14ac:dyDescent="0.2">
      <c r="C2789" s="8"/>
      <c r="D2789" s="9"/>
      <c r="E2789" s="9"/>
      <c r="K2789" s="6"/>
    </row>
    <row r="2790" spans="3:11" x14ac:dyDescent="0.2">
      <c r="C2790" s="8"/>
      <c r="D2790" s="9"/>
      <c r="E2790" s="9"/>
      <c r="K2790" s="6"/>
    </row>
    <row r="2791" spans="3:11" x14ac:dyDescent="0.2">
      <c r="C2791" s="8"/>
      <c r="D2791" s="9"/>
      <c r="E2791" s="9"/>
      <c r="K2791" s="6"/>
    </row>
    <row r="2792" spans="3:11" x14ac:dyDescent="0.2">
      <c r="C2792" s="8"/>
      <c r="D2792" s="9"/>
      <c r="E2792" s="9"/>
      <c r="K2792" s="6"/>
    </row>
    <row r="2793" spans="3:11" x14ac:dyDescent="0.2">
      <c r="C2793" s="8"/>
      <c r="D2793" s="9"/>
      <c r="E2793" s="9"/>
      <c r="K2793" s="6"/>
    </row>
    <row r="2794" spans="3:11" x14ac:dyDescent="0.2">
      <c r="C2794" s="8"/>
      <c r="D2794" s="9"/>
      <c r="E2794" s="9"/>
      <c r="K2794" s="6"/>
    </row>
    <row r="2795" spans="3:11" x14ac:dyDescent="0.2">
      <c r="C2795" s="8"/>
      <c r="D2795" s="9"/>
      <c r="E2795" s="9"/>
      <c r="K2795" s="6"/>
    </row>
    <row r="2796" spans="3:11" x14ac:dyDescent="0.2">
      <c r="C2796" s="8"/>
      <c r="D2796" s="9"/>
      <c r="E2796" s="9"/>
      <c r="K2796" s="6"/>
    </row>
    <row r="2797" spans="3:11" x14ac:dyDescent="0.2">
      <c r="C2797" s="8"/>
      <c r="D2797" s="9"/>
      <c r="E2797" s="9"/>
      <c r="K2797" s="6"/>
    </row>
    <row r="2798" spans="3:11" x14ac:dyDescent="0.2">
      <c r="C2798" s="8"/>
      <c r="D2798" s="9"/>
      <c r="E2798" s="9"/>
      <c r="K2798" s="6"/>
    </row>
    <row r="2799" spans="3:11" x14ac:dyDescent="0.2">
      <c r="C2799" s="8"/>
      <c r="D2799" s="9"/>
      <c r="E2799" s="9"/>
      <c r="K2799" s="6"/>
    </row>
    <row r="2800" spans="3:11" x14ac:dyDescent="0.2">
      <c r="C2800" s="8"/>
      <c r="D2800" s="9"/>
      <c r="E2800" s="9"/>
      <c r="K2800" s="6"/>
    </row>
    <row r="2801" spans="3:11" x14ac:dyDescent="0.2">
      <c r="C2801" s="8"/>
      <c r="D2801" s="9"/>
      <c r="E2801" s="9"/>
      <c r="K2801" s="6"/>
    </row>
    <row r="2802" spans="3:11" x14ac:dyDescent="0.2">
      <c r="C2802" s="8"/>
      <c r="D2802" s="9"/>
      <c r="E2802" s="9"/>
      <c r="K2802" s="6"/>
    </row>
    <row r="2803" spans="3:11" x14ac:dyDescent="0.2">
      <c r="C2803" s="8"/>
      <c r="D2803" s="9"/>
      <c r="E2803" s="9"/>
      <c r="K2803" s="6"/>
    </row>
    <row r="2804" spans="3:11" x14ac:dyDescent="0.2">
      <c r="C2804" s="8"/>
      <c r="D2804" s="9"/>
      <c r="E2804" s="9"/>
      <c r="K2804" s="6"/>
    </row>
    <row r="2805" spans="3:11" x14ac:dyDescent="0.2">
      <c r="C2805" s="8"/>
      <c r="D2805" s="9"/>
      <c r="E2805" s="9"/>
      <c r="K2805" s="6"/>
    </row>
    <row r="2806" spans="3:11" x14ac:dyDescent="0.2">
      <c r="C2806" s="8"/>
      <c r="D2806" s="9"/>
      <c r="E2806" s="9"/>
      <c r="K2806" s="6"/>
    </row>
    <row r="2807" spans="3:11" x14ac:dyDescent="0.2">
      <c r="C2807" s="8"/>
      <c r="D2807" s="9"/>
      <c r="E2807" s="9"/>
      <c r="K2807" s="6"/>
    </row>
    <row r="2808" spans="3:11" x14ac:dyDescent="0.2">
      <c r="C2808" s="8"/>
      <c r="D2808" s="9"/>
      <c r="E2808" s="9"/>
      <c r="K2808" s="6"/>
    </row>
    <row r="2809" spans="3:11" x14ac:dyDescent="0.2">
      <c r="C2809" s="8"/>
      <c r="D2809" s="9"/>
      <c r="E2809" s="9"/>
      <c r="K2809" s="6"/>
    </row>
    <row r="2810" spans="3:11" x14ac:dyDescent="0.2">
      <c r="C2810" s="8"/>
      <c r="D2810" s="9"/>
      <c r="E2810" s="9"/>
      <c r="K2810" s="6"/>
    </row>
    <row r="2811" spans="3:11" x14ac:dyDescent="0.2">
      <c r="C2811" s="8"/>
      <c r="D2811" s="9"/>
      <c r="E2811" s="9"/>
      <c r="K2811" s="6"/>
    </row>
    <row r="2812" spans="3:11" x14ac:dyDescent="0.2">
      <c r="C2812" s="8"/>
      <c r="D2812" s="9"/>
      <c r="E2812" s="9"/>
      <c r="K2812" s="6"/>
    </row>
    <row r="2813" spans="3:11" x14ac:dyDescent="0.2">
      <c r="C2813" s="8"/>
      <c r="D2813" s="9"/>
      <c r="E2813" s="9"/>
      <c r="K2813" s="6"/>
    </row>
    <row r="2814" spans="3:11" x14ac:dyDescent="0.2">
      <c r="C2814" s="8"/>
      <c r="D2814" s="9"/>
      <c r="E2814" s="9"/>
      <c r="K2814" s="6"/>
    </row>
    <row r="2815" spans="3:11" x14ac:dyDescent="0.2">
      <c r="C2815" s="8"/>
      <c r="D2815" s="9"/>
      <c r="E2815" s="9"/>
      <c r="K2815" s="6"/>
    </row>
    <row r="2816" spans="3:11" x14ac:dyDescent="0.2">
      <c r="C2816" s="8"/>
      <c r="D2816" s="9"/>
      <c r="E2816" s="9"/>
      <c r="K2816" s="6"/>
    </row>
    <row r="2817" spans="3:11" x14ac:dyDescent="0.2">
      <c r="C2817" s="8"/>
      <c r="D2817" s="9"/>
      <c r="E2817" s="9"/>
      <c r="K2817" s="6"/>
    </row>
    <row r="2818" spans="3:11" x14ac:dyDescent="0.2">
      <c r="C2818" s="8"/>
      <c r="D2818" s="9"/>
      <c r="E2818" s="9"/>
      <c r="K2818" s="6"/>
    </row>
    <row r="2819" spans="3:11" x14ac:dyDescent="0.2">
      <c r="C2819" s="8"/>
      <c r="D2819" s="9"/>
      <c r="E2819" s="9"/>
      <c r="K2819" s="6"/>
    </row>
    <row r="2820" spans="3:11" x14ac:dyDescent="0.2">
      <c r="C2820" s="8"/>
      <c r="D2820" s="9"/>
      <c r="E2820" s="9"/>
      <c r="K2820" s="6"/>
    </row>
    <row r="2821" spans="3:11" x14ac:dyDescent="0.2">
      <c r="C2821" s="8"/>
      <c r="D2821" s="9"/>
      <c r="E2821" s="9"/>
      <c r="K2821" s="6"/>
    </row>
    <row r="2822" spans="3:11" x14ac:dyDescent="0.2">
      <c r="C2822" s="8"/>
      <c r="D2822" s="9"/>
      <c r="E2822" s="9"/>
      <c r="K2822" s="6"/>
    </row>
    <row r="2823" spans="3:11" x14ac:dyDescent="0.2">
      <c r="C2823" s="8"/>
      <c r="D2823" s="9"/>
      <c r="E2823" s="9"/>
      <c r="K2823" s="6"/>
    </row>
    <row r="2824" spans="3:11" x14ac:dyDescent="0.2">
      <c r="C2824" s="8"/>
      <c r="D2824" s="9"/>
      <c r="E2824" s="9"/>
      <c r="K2824" s="6"/>
    </row>
    <row r="2825" spans="3:11" x14ac:dyDescent="0.2">
      <c r="C2825" s="8"/>
      <c r="D2825" s="9"/>
      <c r="E2825" s="9"/>
      <c r="K2825" s="6"/>
    </row>
    <row r="2826" spans="3:11" x14ac:dyDescent="0.2">
      <c r="C2826" s="8"/>
      <c r="D2826" s="9"/>
      <c r="E2826" s="9"/>
      <c r="K2826" s="6"/>
    </row>
    <row r="2827" spans="3:11" x14ac:dyDescent="0.2">
      <c r="C2827" s="8"/>
      <c r="D2827" s="9"/>
      <c r="E2827" s="9"/>
      <c r="K2827" s="6"/>
    </row>
    <row r="2828" spans="3:11" x14ac:dyDescent="0.2">
      <c r="C2828" s="8"/>
      <c r="D2828" s="9"/>
      <c r="E2828" s="9"/>
      <c r="K2828" s="6"/>
    </row>
    <row r="2829" spans="3:11" x14ac:dyDescent="0.2">
      <c r="C2829" s="8"/>
      <c r="D2829" s="9"/>
      <c r="E2829" s="9"/>
      <c r="K2829" s="6"/>
    </row>
    <row r="2830" spans="3:11" x14ac:dyDescent="0.2">
      <c r="C2830" s="8"/>
      <c r="D2830" s="9"/>
      <c r="E2830" s="9"/>
      <c r="K2830" s="6"/>
    </row>
    <row r="2831" spans="3:11" x14ac:dyDescent="0.2">
      <c r="C2831" s="8"/>
      <c r="D2831" s="9"/>
      <c r="E2831" s="9"/>
      <c r="K2831" s="6"/>
    </row>
    <row r="2832" spans="3:11" x14ac:dyDescent="0.2">
      <c r="C2832" s="8"/>
      <c r="D2832" s="9"/>
      <c r="E2832" s="9"/>
      <c r="K2832" s="6"/>
    </row>
    <row r="2833" spans="3:11" x14ac:dyDescent="0.2">
      <c r="C2833" s="8"/>
      <c r="D2833" s="9"/>
      <c r="E2833" s="9"/>
      <c r="K2833" s="6"/>
    </row>
    <row r="2834" spans="3:11" x14ac:dyDescent="0.2">
      <c r="C2834" s="8"/>
      <c r="D2834" s="9"/>
      <c r="E2834" s="9"/>
      <c r="K2834" s="6"/>
    </row>
    <row r="2835" spans="3:11" x14ac:dyDescent="0.2">
      <c r="C2835" s="8"/>
      <c r="D2835" s="9"/>
      <c r="E2835" s="9"/>
      <c r="K2835" s="6"/>
    </row>
    <row r="2836" spans="3:11" x14ac:dyDescent="0.2">
      <c r="C2836" s="8"/>
      <c r="D2836" s="9"/>
      <c r="E2836" s="9"/>
      <c r="K2836" s="6"/>
    </row>
    <row r="2837" spans="3:11" x14ac:dyDescent="0.2">
      <c r="C2837" s="8"/>
      <c r="D2837" s="9"/>
      <c r="E2837" s="9"/>
      <c r="K2837" s="6"/>
    </row>
    <row r="2838" spans="3:11" x14ac:dyDescent="0.2">
      <c r="C2838" s="8"/>
      <c r="D2838" s="9"/>
      <c r="E2838" s="9"/>
      <c r="K2838" s="6"/>
    </row>
    <row r="2839" spans="3:11" x14ac:dyDescent="0.2">
      <c r="C2839" s="8"/>
      <c r="D2839" s="9"/>
      <c r="E2839" s="9"/>
      <c r="K2839" s="6"/>
    </row>
    <row r="2840" spans="3:11" x14ac:dyDescent="0.2">
      <c r="C2840" s="8"/>
      <c r="D2840" s="9"/>
      <c r="E2840" s="9"/>
      <c r="K2840" s="6"/>
    </row>
    <row r="2841" spans="3:11" x14ac:dyDescent="0.2">
      <c r="C2841" s="8"/>
      <c r="D2841" s="9"/>
      <c r="E2841" s="9"/>
      <c r="K2841" s="6"/>
    </row>
    <row r="2842" spans="3:11" x14ac:dyDescent="0.2">
      <c r="C2842" s="8"/>
      <c r="D2842" s="9"/>
      <c r="E2842" s="9"/>
      <c r="K2842" s="6"/>
    </row>
    <row r="2843" spans="3:11" x14ac:dyDescent="0.2">
      <c r="C2843" s="8"/>
      <c r="D2843" s="9"/>
      <c r="E2843" s="9"/>
      <c r="K2843" s="6"/>
    </row>
    <row r="2844" spans="3:11" x14ac:dyDescent="0.2">
      <c r="C2844" s="8"/>
      <c r="D2844" s="9"/>
      <c r="E2844" s="9"/>
      <c r="K2844" s="6"/>
    </row>
    <row r="2845" spans="3:11" x14ac:dyDescent="0.2">
      <c r="C2845" s="8"/>
      <c r="D2845" s="9"/>
      <c r="E2845" s="9"/>
      <c r="K2845" s="6"/>
    </row>
    <row r="2846" spans="3:11" x14ac:dyDescent="0.2">
      <c r="C2846" s="8"/>
      <c r="D2846" s="9"/>
      <c r="E2846" s="9"/>
      <c r="K2846" s="6"/>
    </row>
    <row r="2847" spans="3:11" x14ac:dyDescent="0.2">
      <c r="C2847" s="8"/>
      <c r="D2847" s="9"/>
      <c r="E2847" s="9"/>
      <c r="K2847" s="6"/>
    </row>
    <row r="2848" spans="3:11" x14ac:dyDescent="0.2">
      <c r="C2848" s="8"/>
      <c r="D2848" s="9"/>
      <c r="E2848" s="9"/>
      <c r="K2848" s="6"/>
    </row>
    <row r="2849" spans="3:11" x14ac:dyDescent="0.2">
      <c r="C2849" s="8"/>
      <c r="D2849" s="9"/>
      <c r="E2849" s="9"/>
      <c r="K2849" s="6"/>
    </row>
    <row r="2850" spans="3:11" x14ac:dyDescent="0.2">
      <c r="C2850" s="8"/>
      <c r="D2850" s="9"/>
      <c r="E2850" s="9"/>
      <c r="K2850" s="6"/>
    </row>
    <row r="2851" spans="3:11" x14ac:dyDescent="0.2">
      <c r="C2851" s="8"/>
      <c r="D2851" s="9"/>
      <c r="E2851" s="9"/>
      <c r="K2851" s="6"/>
    </row>
    <row r="2852" spans="3:11" x14ac:dyDescent="0.2">
      <c r="C2852" s="8"/>
      <c r="D2852" s="9"/>
      <c r="E2852" s="9"/>
      <c r="K2852" s="6"/>
    </row>
    <row r="2853" spans="3:11" x14ac:dyDescent="0.2">
      <c r="C2853" s="8"/>
      <c r="D2853" s="9"/>
      <c r="E2853" s="9"/>
      <c r="K2853" s="6"/>
    </row>
    <row r="2854" spans="3:11" x14ac:dyDescent="0.2">
      <c r="C2854" s="8"/>
      <c r="D2854" s="9"/>
      <c r="E2854" s="9"/>
      <c r="K2854" s="6"/>
    </row>
    <row r="2855" spans="3:11" x14ac:dyDescent="0.2">
      <c r="C2855" s="8"/>
      <c r="D2855" s="9"/>
      <c r="E2855" s="9"/>
      <c r="K2855" s="6"/>
    </row>
    <row r="2856" spans="3:11" x14ac:dyDescent="0.2">
      <c r="C2856" s="8"/>
      <c r="D2856" s="9"/>
      <c r="E2856" s="9"/>
      <c r="K2856" s="6"/>
    </row>
    <row r="2857" spans="3:11" x14ac:dyDescent="0.2">
      <c r="C2857" s="8"/>
      <c r="D2857" s="9"/>
      <c r="E2857" s="9"/>
      <c r="K2857" s="6"/>
    </row>
    <row r="2858" spans="3:11" x14ac:dyDescent="0.2">
      <c r="C2858" s="8"/>
      <c r="D2858" s="9"/>
      <c r="E2858" s="9"/>
      <c r="K2858" s="6"/>
    </row>
    <row r="2859" spans="3:11" x14ac:dyDescent="0.2">
      <c r="C2859" s="8"/>
      <c r="D2859" s="9"/>
      <c r="E2859" s="9"/>
      <c r="K2859" s="6"/>
    </row>
    <row r="2860" spans="3:11" x14ac:dyDescent="0.2">
      <c r="C2860" s="8"/>
      <c r="D2860" s="9"/>
      <c r="E2860" s="9"/>
      <c r="K2860" s="6"/>
    </row>
    <row r="2861" spans="3:11" x14ac:dyDescent="0.2">
      <c r="C2861" s="8"/>
      <c r="D2861" s="9"/>
      <c r="E2861" s="9"/>
      <c r="K2861" s="6"/>
    </row>
    <row r="2862" spans="3:11" x14ac:dyDescent="0.2">
      <c r="C2862" s="8"/>
      <c r="D2862" s="9"/>
      <c r="E2862" s="9"/>
      <c r="K2862" s="6"/>
    </row>
    <row r="2863" spans="3:11" x14ac:dyDescent="0.2">
      <c r="C2863" s="8"/>
      <c r="D2863" s="9"/>
      <c r="E2863" s="9"/>
      <c r="K2863" s="6"/>
    </row>
    <row r="2864" spans="3:11" x14ac:dyDescent="0.2">
      <c r="C2864" s="8"/>
      <c r="D2864" s="9"/>
      <c r="E2864" s="9"/>
      <c r="K2864" s="6"/>
    </row>
    <row r="2865" spans="3:11" x14ac:dyDescent="0.2">
      <c r="C2865" s="8"/>
      <c r="D2865" s="9"/>
      <c r="E2865" s="9"/>
      <c r="K2865" s="6"/>
    </row>
    <row r="2866" spans="3:11" x14ac:dyDescent="0.2">
      <c r="C2866" s="8"/>
      <c r="D2866" s="9"/>
      <c r="E2866" s="9"/>
      <c r="K2866" s="6"/>
    </row>
    <row r="2867" spans="3:11" x14ac:dyDescent="0.2">
      <c r="C2867" s="8"/>
      <c r="D2867" s="9"/>
      <c r="E2867" s="9"/>
      <c r="K2867" s="6"/>
    </row>
    <row r="2868" spans="3:11" x14ac:dyDescent="0.2">
      <c r="C2868" s="8"/>
      <c r="D2868" s="9"/>
      <c r="E2868" s="9"/>
      <c r="K2868" s="6"/>
    </row>
    <row r="2869" spans="3:11" x14ac:dyDescent="0.2">
      <c r="C2869" s="8"/>
      <c r="D2869" s="9"/>
      <c r="E2869" s="9"/>
      <c r="K2869" s="6"/>
    </row>
    <row r="2870" spans="3:11" x14ac:dyDescent="0.2">
      <c r="C2870" s="8"/>
      <c r="D2870" s="9"/>
      <c r="E2870" s="9"/>
      <c r="K2870" s="6"/>
    </row>
    <row r="2871" spans="3:11" x14ac:dyDescent="0.2">
      <c r="C2871" s="8"/>
      <c r="D2871" s="9"/>
      <c r="E2871" s="9"/>
      <c r="K2871" s="6"/>
    </row>
    <row r="2872" spans="3:11" x14ac:dyDescent="0.2">
      <c r="C2872" s="8"/>
      <c r="D2872" s="9"/>
      <c r="E2872" s="9"/>
      <c r="K2872" s="6"/>
    </row>
    <row r="2873" spans="3:11" x14ac:dyDescent="0.2">
      <c r="C2873" s="8"/>
      <c r="D2873" s="9"/>
      <c r="E2873" s="9"/>
      <c r="K2873" s="6"/>
    </row>
    <row r="2874" spans="3:11" x14ac:dyDescent="0.2">
      <c r="C2874" s="8"/>
      <c r="D2874" s="9"/>
      <c r="E2874" s="9"/>
      <c r="K2874" s="6"/>
    </row>
    <row r="2875" spans="3:11" x14ac:dyDescent="0.2">
      <c r="C2875" s="8"/>
      <c r="D2875" s="9"/>
      <c r="E2875" s="9"/>
      <c r="K2875" s="6"/>
    </row>
    <row r="2876" spans="3:11" x14ac:dyDescent="0.2">
      <c r="C2876" s="8"/>
      <c r="D2876" s="9"/>
      <c r="E2876" s="9"/>
      <c r="K2876" s="6"/>
    </row>
    <row r="2877" spans="3:11" x14ac:dyDescent="0.2">
      <c r="C2877" s="8"/>
      <c r="D2877" s="9"/>
      <c r="E2877" s="9"/>
      <c r="K2877" s="6"/>
    </row>
    <row r="2878" spans="3:11" x14ac:dyDescent="0.2">
      <c r="C2878" s="8"/>
      <c r="D2878" s="9"/>
      <c r="E2878" s="9"/>
      <c r="K2878" s="6"/>
    </row>
    <row r="2879" spans="3:11" x14ac:dyDescent="0.2">
      <c r="C2879" s="8"/>
      <c r="D2879" s="9"/>
      <c r="E2879" s="9"/>
      <c r="K2879" s="6"/>
    </row>
    <row r="2880" spans="3:11" x14ac:dyDescent="0.2">
      <c r="C2880" s="8"/>
      <c r="D2880" s="9"/>
      <c r="E2880" s="9"/>
      <c r="K2880" s="6"/>
    </row>
    <row r="2881" spans="3:11" x14ac:dyDescent="0.2">
      <c r="C2881" s="8"/>
      <c r="D2881" s="9"/>
      <c r="E2881" s="9"/>
      <c r="K2881" s="6"/>
    </row>
    <row r="2882" spans="3:11" x14ac:dyDescent="0.2">
      <c r="C2882" s="8"/>
      <c r="D2882" s="9"/>
      <c r="E2882" s="9"/>
      <c r="K2882" s="6"/>
    </row>
    <row r="2883" spans="3:11" x14ac:dyDescent="0.2">
      <c r="C2883" s="8"/>
      <c r="D2883" s="9"/>
      <c r="E2883" s="9"/>
      <c r="K2883" s="6"/>
    </row>
    <row r="2884" spans="3:11" x14ac:dyDescent="0.2">
      <c r="C2884" s="8"/>
      <c r="D2884" s="9"/>
      <c r="E2884" s="9"/>
      <c r="K2884" s="6"/>
    </row>
    <row r="2885" spans="3:11" x14ac:dyDescent="0.2">
      <c r="C2885" s="8"/>
      <c r="D2885" s="9"/>
      <c r="E2885" s="9"/>
      <c r="K2885" s="6"/>
    </row>
    <row r="2886" spans="3:11" x14ac:dyDescent="0.2">
      <c r="C2886" s="8"/>
      <c r="D2886" s="9"/>
      <c r="E2886" s="9"/>
      <c r="K2886" s="6"/>
    </row>
    <row r="2887" spans="3:11" x14ac:dyDescent="0.2">
      <c r="C2887" s="8"/>
      <c r="D2887" s="9"/>
      <c r="E2887" s="9"/>
      <c r="K2887" s="6"/>
    </row>
    <row r="2888" spans="3:11" x14ac:dyDescent="0.2">
      <c r="C2888" s="8"/>
      <c r="D2888" s="9"/>
      <c r="E2888" s="9"/>
      <c r="K2888" s="6"/>
    </row>
    <row r="2889" spans="3:11" x14ac:dyDescent="0.2">
      <c r="C2889" s="8"/>
      <c r="D2889" s="9"/>
      <c r="E2889" s="9"/>
      <c r="K2889" s="6"/>
    </row>
    <row r="2890" spans="3:11" x14ac:dyDescent="0.2">
      <c r="C2890" s="8"/>
      <c r="D2890" s="9"/>
      <c r="E2890" s="9"/>
      <c r="K2890" s="6"/>
    </row>
    <row r="2891" spans="3:11" x14ac:dyDescent="0.2">
      <c r="C2891" s="8"/>
      <c r="D2891" s="9"/>
      <c r="E2891" s="9"/>
      <c r="K2891" s="6"/>
    </row>
    <row r="2892" spans="3:11" x14ac:dyDescent="0.2">
      <c r="C2892" s="8"/>
      <c r="D2892" s="9"/>
      <c r="E2892" s="9"/>
      <c r="K2892" s="6"/>
    </row>
    <row r="2893" spans="3:11" x14ac:dyDescent="0.2">
      <c r="C2893" s="8"/>
      <c r="D2893" s="9"/>
      <c r="E2893" s="9"/>
      <c r="K2893" s="6"/>
    </row>
    <row r="2894" spans="3:11" x14ac:dyDescent="0.2">
      <c r="C2894" s="8"/>
      <c r="D2894" s="9"/>
      <c r="E2894" s="9"/>
      <c r="K2894" s="6"/>
    </row>
    <row r="2895" spans="3:11" x14ac:dyDescent="0.2">
      <c r="C2895" s="8"/>
      <c r="D2895" s="9"/>
      <c r="E2895" s="9"/>
      <c r="K2895" s="6"/>
    </row>
    <row r="2896" spans="3:11" x14ac:dyDescent="0.2">
      <c r="C2896" s="8"/>
      <c r="D2896" s="9"/>
      <c r="E2896" s="9"/>
      <c r="K2896" s="6"/>
    </row>
    <row r="2897" spans="3:11" x14ac:dyDescent="0.2">
      <c r="C2897" s="8"/>
      <c r="D2897" s="9"/>
      <c r="E2897" s="9"/>
      <c r="K2897" s="6"/>
    </row>
    <row r="2898" spans="3:11" x14ac:dyDescent="0.2">
      <c r="C2898" s="8"/>
      <c r="D2898" s="9"/>
      <c r="E2898" s="9"/>
      <c r="K2898" s="6"/>
    </row>
    <row r="2899" spans="3:11" x14ac:dyDescent="0.2">
      <c r="C2899" s="8"/>
      <c r="D2899" s="9"/>
      <c r="E2899" s="9"/>
      <c r="K2899" s="6"/>
    </row>
    <row r="2900" spans="3:11" x14ac:dyDescent="0.2">
      <c r="C2900" s="8"/>
      <c r="D2900" s="9"/>
      <c r="E2900" s="9"/>
      <c r="K2900" s="6"/>
    </row>
    <row r="2901" spans="3:11" x14ac:dyDescent="0.2">
      <c r="C2901" s="8"/>
      <c r="D2901" s="9"/>
      <c r="E2901" s="9"/>
      <c r="K2901" s="6"/>
    </row>
    <row r="2902" spans="3:11" x14ac:dyDescent="0.2">
      <c r="C2902" s="8"/>
      <c r="D2902" s="9"/>
      <c r="E2902" s="9"/>
      <c r="K2902" s="6"/>
    </row>
    <row r="2903" spans="3:11" x14ac:dyDescent="0.2">
      <c r="C2903" s="8"/>
      <c r="D2903" s="9"/>
      <c r="E2903" s="9"/>
      <c r="K2903" s="6"/>
    </row>
    <row r="2904" spans="3:11" x14ac:dyDescent="0.2">
      <c r="C2904" s="8"/>
      <c r="D2904" s="9"/>
      <c r="E2904" s="9"/>
      <c r="K2904" s="6"/>
    </row>
    <row r="2905" spans="3:11" x14ac:dyDescent="0.2">
      <c r="C2905" s="8"/>
      <c r="D2905" s="9"/>
      <c r="E2905" s="9"/>
      <c r="K2905" s="6"/>
    </row>
    <row r="2906" spans="3:11" x14ac:dyDescent="0.2">
      <c r="C2906" s="8"/>
      <c r="D2906" s="9"/>
      <c r="E2906" s="9"/>
      <c r="K2906" s="6"/>
    </row>
    <row r="2907" spans="3:11" x14ac:dyDescent="0.2">
      <c r="C2907" s="8"/>
      <c r="D2907" s="9"/>
      <c r="E2907" s="9"/>
      <c r="K2907" s="6"/>
    </row>
    <row r="2908" spans="3:11" x14ac:dyDescent="0.2">
      <c r="C2908" s="8"/>
      <c r="D2908" s="9"/>
      <c r="E2908" s="9"/>
      <c r="K2908" s="6"/>
    </row>
    <row r="2909" spans="3:11" x14ac:dyDescent="0.2">
      <c r="C2909" s="8"/>
      <c r="D2909" s="9"/>
      <c r="E2909" s="9"/>
      <c r="K2909" s="6"/>
    </row>
    <row r="2910" spans="3:11" x14ac:dyDescent="0.2">
      <c r="C2910" s="8"/>
      <c r="D2910" s="9"/>
      <c r="E2910" s="9"/>
      <c r="K2910" s="6"/>
    </row>
    <row r="2911" spans="3:11" x14ac:dyDescent="0.2">
      <c r="C2911" s="8"/>
      <c r="D2911" s="9"/>
      <c r="E2911" s="9"/>
      <c r="K2911" s="6"/>
    </row>
    <row r="2912" spans="3:11" x14ac:dyDescent="0.2">
      <c r="C2912" s="8"/>
      <c r="D2912" s="9"/>
      <c r="E2912" s="9"/>
      <c r="K2912" s="6"/>
    </row>
    <row r="2913" spans="3:11" x14ac:dyDescent="0.2">
      <c r="C2913" s="8"/>
      <c r="D2913" s="9"/>
      <c r="E2913" s="9"/>
      <c r="K2913" s="6"/>
    </row>
    <row r="2914" spans="3:11" x14ac:dyDescent="0.2">
      <c r="C2914" s="8"/>
      <c r="D2914" s="9"/>
      <c r="E2914" s="9"/>
      <c r="K2914" s="6"/>
    </row>
    <row r="2915" spans="3:11" x14ac:dyDescent="0.2">
      <c r="C2915" s="8"/>
      <c r="D2915" s="9"/>
      <c r="E2915" s="9"/>
      <c r="K2915" s="6"/>
    </row>
    <row r="2916" spans="3:11" x14ac:dyDescent="0.2">
      <c r="C2916" s="8"/>
      <c r="D2916" s="9"/>
      <c r="E2916" s="9"/>
      <c r="K2916" s="6"/>
    </row>
    <row r="2917" spans="3:11" x14ac:dyDescent="0.2">
      <c r="C2917" s="8"/>
      <c r="D2917" s="9"/>
      <c r="E2917" s="9"/>
      <c r="K2917" s="6"/>
    </row>
    <row r="2918" spans="3:11" x14ac:dyDescent="0.2">
      <c r="C2918" s="8"/>
      <c r="D2918" s="9"/>
      <c r="E2918" s="9"/>
      <c r="K2918" s="6"/>
    </row>
    <row r="2919" spans="3:11" x14ac:dyDescent="0.2">
      <c r="C2919" s="8"/>
      <c r="D2919" s="9"/>
      <c r="E2919" s="9"/>
      <c r="K2919" s="6"/>
    </row>
    <row r="2920" spans="3:11" x14ac:dyDescent="0.2">
      <c r="C2920" s="8"/>
      <c r="D2920" s="9"/>
      <c r="E2920" s="9"/>
      <c r="K2920" s="6"/>
    </row>
    <row r="2921" spans="3:11" x14ac:dyDescent="0.2">
      <c r="C2921" s="8"/>
      <c r="D2921" s="9"/>
      <c r="E2921" s="9"/>
      <c r="K2921" s="6"/>
    </row>
    <row r="2922" spans="3:11" x14ac:dyDescent="0.2">
      <c r="C2922" s="8"/>
      <c r="D2922" s="9"/>
      <c r="E2922" s="9"/>
      <c r="K2922" s="6"/>
    </row>
    <row r="2923" spans="3:11" x14ac:dyDescent="0.2">
      <c r="C2923" s="8"/>
      <c r="D2923" s="9"/>
      <c r="E2923" s="9"/>
      <c r="K2923" s="6"/>
    </row>
    <row r="2924" spans="3:11" x14ac:dyDescent="0.2">
      <c r="C2924" s="8"/>
      <c r="D2924" s="9"/>
      <c r="E2924" s="9"/>
      <c r="K2924" s="6"/>
    </row>
    <row r="2925" spans="3:11" x14ac:dyDescent="0.2">
      <c r="C2925" s="8"/>
      <c r="D2925" s="9"/>
      <c r="E2925" s="9"/>
      <c r="K2925" s="6"/>
    </row>
    <row r="2926" spans="3:11" x14ac:dyDescent="0.2">
      <c r="C2926" s="8"/>
      <c r="D2926" s="9"/>
      <c r="E2926" s="9"/>
      <c r="K2926" s="6"/>
    </row>
    <row r="2927" spans="3:11" x14ac:dyDescent="0.2">
      <c r="C2927" s="8"/>
      <c r="D2927" s="9"/>
      <c r="E2927" s="9"/>
      <c r="K2927" s="6"/>
    </row>
    <row r="2928" spans="3:11" x14ac:dyDescent="0.2">
      <c r="C2928" s="8"/>
      <c r="D2928" s="9"/>
      <c r="E2928" s="9"/>
      <c r="K2928" s="6"/>
    </row>
    <row r="2929" spans="3:11" x14ac:dyDescent="0.2">
      <c r="C2929" s="8"/>
      <c r="D2929" s="9"/>
      <c r="E2929" s="9"/>
      <c r="K2929" s="6"/>
    </row>
    <row r="2930" spans="3:11" x14ac:dyDescent="0.2">
      <c r="C2930" s="8"/>
      <c r="D2930" s="9"/>
      <c r="E2930" s="9"/>
      <c r="K2930" s="6"/>
    </row>
    <row r="2931" spans="3:11" x14ac:dyDescent="0.2">
      <c r="C2931" s="8"/>
      <c r="D2931" s="9"/>
      <c r="E2931" s="9"/>
      <c r="K2931" s="6"/>
    </row>
    <row r="2932" spans="3:11" x14ac:dyDescent="0.2">
      <c r="C2932" s="8"/>
      <c r="D2932" s="9"/>
      <c r="E2932" s="9"/>
      <c r="K2932" s="6"/>
    </row>
    <row r="2933" spans="3:11" x14ac:dyDescent="0.2">
      <c r="C2933" s="8"/>
      <c r="D2933" s="9"/>
      <c r="E2933" s="9"/>
      <c r="K2933" s="6"/>
    </row>
    <row r="2934" spans="3:11" x14ac:dyDescent="0.2">
      <c r="C2934" s="8"/>
      <c r="D2934" s="9"/>
      <c r="E2934" s="9"/>
      <c r="K2934" s="6"/>
    </row>
    <row r="2935" spans="3:11" x14ac:dyDescent="0.2">
      <c r="C2935" s="8"/>
      <c r="D2935" s="9"/>
      <c r="E2935" s="9"/>
      <c r="K2935" s="6"/>
    </row>
    <row r="2936" spans="3:11" x14ac:dyDescent="0.2">
      <c r="C2936" s="8"/>
      <c r="D2936" s="9"/>
      <c r="E2936" s="9"/>
      <c r="K2936" s="6"/>
    </row>
    <row r="2937" spans="3:11" x14ac:dyDescent="0.2">
      <c r="C2937" s="8"/>
      <c r="D2937" s="9"/>
      <c r="E2937" s="9"/>
      <c r="K2937" s="6"/>
    </row>
    <row r="2938" spans="3:11" x14ac:dyDescent="0.2">
      <c r="C2938" s="8"/>
      <c r="D2938" s="9"/>
      <c r="E2938" s="9"/>
      <c r="K2938" s="6"/>
    </row>
    <row r="2939" spans="3:11" x14ac:dyDescent="0.2">
      <c r="C2939" s="8"/>
      <c r="D2939" s="9"/>
      <c r="E2939" s="9"/>
      <c r="K2939" s="6"/>
    </row>
    <row r="2940" spans="3:11" x14ac:dyDescent="0.2">
      <c r="C2940" s="8"/>
      <c r="D2940" s="9"/>
      <c r="E2940" s="9"/>
      <c r="K2940" s="6"/>
    </row>
    <row r="2941" spans="3:11" x14ac:dyDescent="0.2">
      <c r="C2941" s="8"/>
      <c r="D2941" s="9"/>
      <c r="E2941" s="9"/>
      <c r="K2941" s="6"/>
    </row>
    <row r="2942" spans="3:11" x14ac:dyDescent="0.2">
      <c r="C2942" s="8"/>
      <c r="D2942" s="9"/>
      <c r="E2942" s="9"/>
      <c r="K2942" s="6"/>
    </row>
    <row r="2943" spans="3:11" x14ac:dyDescent="0.2">
      <c r="C2943" s="8"/>
      <c r="D2943" s="9"/>
      <c r="E2943" s="9"/>
      <c r="K2943" s="6"/>
    </row>
    <row r="2944" spans="3:11" x14ac:dyDescent="0.2">
      <c r="C2944" s="8"/>
      <c r="D2944" s="9"/>
      <c r="E2944" s="9"/>
      <c r="K2944" s="6"/>
    </row>
    <row r="2945" spans="3:11" x14ac:dyDescent="0.2">
      <c r="C2945" s="8"/>
      <c r="D2945" s="9"/>
      <c r="E2945" s="9"/>
      <c r="K2945" s="6"/>
    </row>
    <row r="2946" spans="3:11" x14ac:dyDescent="0.2">
      <c r="C2946" s="8"/>
      <c r="D2946" s="9"/>
      <c r="E2946" s="9"/>
      <c r="K2946" s="6"/>
    </row>
    <row r="2947" spans="3:11" x14ac:dyDescent="0.2">
      <c r="C2947" s="8"/>
      <c r="D2947" s="9"/>
      <c r="E2947" s="9"/>
      <c r="K2947" s="6"/>
    </row>
    <row r="2948" spans="3:11" x14ac:dyDescent="0.2">
      <c r="C2948" s="8"/>
      <c r="D2948" s="9"/>
      <c r="E2948" s="9"/>
      <c r="K2948" s="6"/>
    </row>
    <row r="2949" spans="3:11" x14ac:dyDescent="0.2">
      <c r="C2949" s="8"/>
      <c r="D2949" s="9"/>
      <c r="E2949" s="9"/>
      <c r="K2949" s="6"/>
    </row>
    <row r="2950" spans="3:11" x14ac:dyDescent="0.2">
      <c r="C2950" s="8"/>
      <c r="D2950" s="9"/>
      <c r="E2950" s="9"/>
      <c r="K2950" s="6"/>
    </row>
    <row r="2951" spans="3:11" x14ac:dyDescent="0.2">
      <c r="C2951" s="8"/>
      <c r="D2951" s="9"/>
      <c r="E2951" s="9"/>
      <c r="K2951" s="6"/>
    </row>
    <row r="2952" spans="3:11" x14ac:dyDescent="0.2">
      <c r="C2952" s="8"/>
      <c r="D2952" s="9"/>
      <c r="E2952" s="9"/>
      <c r="K2952" s="6"/>
    </row>
    <row r="2953" spans="3:11" x14ac:dyDescent="0.2">
      <c r="C2953" s="8"/>
      <c r="D2953" s="9"/>
      <c r="E2953" s="9"/>
      <c r="K2953" s="6"/>
    </row>
    <row r="2954" spans="3:11" x14ac:dyDescent="0.2">
      <c r="C2954" s="8"/>
      <c r="D2954" s="9"/>
      <c r="E2954" s="9"/>
      <c r="K2954" s="6"/>
    </row>
    <row r="2955" spans="3:11" x14ac:dyDescent="0.2">
      <c r="C2955" s="8"/>
      <c r="D2955" s="9"/>
      <c r="E2955" s="9"/>
      <c r="K2955" s="6"/>
    </row>
    <row r="2956" spans="3:11" x14ac:dyDescent="0.2">
      <c r="C2956" s="8"/>
      <c r="D2956" s="9"/>
      <c r="E2956" s="9"/>
      <c r="K2956" s="6"/>
    </row>
    <row r="2957" spans="3:11" x14ac:dyDescent="0.2">
      <c r="C2957" s="8"/>
      <c r="D2957" s="9"/>
      <c r="E2957" s="9"/>
      <c r="K2957" s="6"/>
    </row>
    <row r="2958" spans="3:11" x14ac:dyDescent="0.2">
      <c r="C2958" s="8"/>
      <c r="D2958" s="9"/>
      <c r="E2958" s="9"/>
      <c r="K2958" s="6"/>
    </row>
    <row r="2959" spans="3:11" x14ac:dyDescent="0.2">
      <c r="C2959" s="8"/>
      <c r="D2959" s="9"/>
      <c r="E2959" s="9"/>
      <c r="K2959" s="6"/>
    </row>
    <row r="2960" spans="3:11" x14ac:dyDescent="0.2">
      <c r="C2960" s="8"/>
      <c r="D2960" s="9"/>
      <c r="E2960" s="9"/>
      <c r="K2960" s="6"/>
    </row>
    <row r="2961" spans="3:11" x14ac:dyDescent="0.2">
      <c r="C2961" s="8"/>
      <c r="D2961" s="9"/>
      <c r="E2961" s="9"/>
      <c r="K2961" s="6"/>
    </row>
    <row r="2962" spans="3:11" x14ac:dyDescent="0.2">
      <c r="C2962" s="8"/>
      <c r="D2962" s="9"/>
      <c r="E2962" s="9"/>
      <c r="K2962" s="6"/>
    </row>
    <row r="2963" spans="3:11" x14ac:dyDescent="0.2">
      <c r="C2963" s="8"/>
      <c r="D2963" s="9"/>
      <c r="E2963" s="9"/>
      <c r="K2963" s="6"/>
    </row>
    <row r="2964" spans="3:11" x14ac:dyDescent="0.2">
      <c r="C2964" s="8"/>
      <c r="D2964" s="9"/>
      <c r="E2964" s="9"/>
      <c r="K2964" s="6"/>
    </row>
    <row r="2965" spans="3:11" x14ac:dyDescent="0.2">
      <c r="C2965" s="8"/>
      <c r="D2965" s="9"/>
      <c r="E2965" s="9"/>
      <c r="K2965" s="6"/>
    </row>
    <row r="2966" spans="3:11" x14ac:dyDescent="0.2">
      <c r="C2966" s="8"/>
      <c r="D2966" s="9"/>
      <c r="E2966" s="9"/>
      <c r="K2966" s="6"/>
    </row>
    <row r="2967" spans="3:11" x14ac:dyDescent="0.2">
      <c r="C2967" s="8"/>
      <c r="D2967" s="9"/>
      <c r="E2967" s="9"/>
      <c r="K2967" s="6"/>
    </row>
    <row r="2968" spans="3:11" x14ac:dyDescent="0.2">
      <c r="C2968" s="8"/>
      <c r="D2968" s="9"/>
      <c r="E2968" s="9"/>
      <c r="K2968" s="6"/>
    </row>
    <row r="2969" spans="3:11" x14ac:dyDescent="0.2">
      <c r="C2969" s="8"/>
      <c r="D2969" s="9"/>
      <c r="E2969" s="9"/>
      <c r="K2969" s="6"/>
    </row>
    <row r="2970" spans="3:11" x14ac:dyDescent="0.2">
      <c r="C2970" s="8"/>
      <c r="D2970" s="9"/>
      <c r="E2970" s="9"/>
      <c r="K2970" s="6"/>
    </row>
    <row r="2971" spans="3:11" x14ac:dyDescent="0.2">
      <c r="C2971" s="8"/>
      <c r="D2971" s="9"/>
      <c r="E2971" s="9"/>
      <c r="K2971" s="6"/>
    </row>
    <row r="2972" spans="3:11" x14ac:dyDescent="0.2">
      <c r="C2972" s="8"/>
      <c r="D2972" s="9"/>
      <c r="E2972" s="9"/>
      <c r="K2972" s="6"/>
    </row>
    <row r="2973" spans="3:11" x14ac:dyDescent="0.2">
      <c r="C2973" s="8"/>
      <c r="D2973" s="9"/>
      <c r="E2973" s="9"/>
      <c r="K2973" s="6"/>
    </row>
    <row r="2974" spans="3:11" x14ac:dyDescent="0.2">
      <c r="C2974" s="8"/>
      <c r="D2974" s="9"/>
      <c r="E2974" s="9"/>
      <c r="K2974" s="6"/>
    </row>
    <row r="2975" spans="3:11" x14ac:dyDescent="0.2">
      <c r="C2975" s="8"/>
      <c r="D2975" s="9"/>
      <c r="E2975" s="9"/>
      <c r="K2975" s="6"/>
    </row>
    <row r="2976" spans="3:11" x14ac:dyDescent="0.2">
      <c r="C2976" s="8"/>
      <c r="D2976" s="9"/>
      <c r="E2976" s="9"/>
      <c r="K2976" s="6"/>
    </row>
    <row r="2977" spans="3:11" x14ac:dyDescent="0.2">
      <c r="C2977" s="8"/>
      <c r="D2977" s="9"/>
      <c r="E2977" s="9"/>
      <c r="K2977" s="6"/>
    </row>
    <row r="2978" spans="3:11" x14ac:dyDescent="0.2">
      <c r="C2978" s="8"/>
      <c r="D2978" s="9"/>
      <c r="E2978" s="9"/>
      <c r="K2978" s="6"/>
    </row>
    <row r="2979" spans="3:11" x14ac:dyDescent="0.2">
      <c r="C2979" s="8"/>
      <c r="D2979" s="9"/>
      <c r="E2979" s="9"/>
      <c r="K2979" s="6"/>
    </row>
    <row r="2980" spans="3:11" x14ac:dyDescent="0.2">
      <c r="C2980" s="8"/>
      <c r="D2980" s="9"/>
      <c r="E2980" s="9"/>
      <c r="K2980" s="6"/>
    </row>
    <row r="2981" spans="3:11" x14ac:dyDescent="0.2">
      <c r="C2981" s="8"/>
      <c r="D2981" s="9"/>
      <c r="E2981" s="9"/>
      <c r="K2981" s="6"/>
    </row>
    <row r="2982" spans="3:11" x14ac:dyDescent="0.2">
      <c r="C2982" s="8"/>
      <c r="D2982" s="9"/>
      <c r="E2982" s="9"/>
      <c r="K2982" s="6"/>
    </row>
    <row r="2983" spans="3:11" x14ac:dyDescent="0.2">
      <c r="C2983" s="8"/>
      <c r="D2983" s="9"/>
      <c r="E2983" s="9"/>
      <c r="K2983" s="6"/>
    </row>
    <row r="2984" spans="3:11" x14ac:dyDescent="0.2">
      <c r="C2984" s="8"/>
      <c r="D2984" s="9"/>
      <c r="E2984" s="9"/>
      <c r="K2984" s="6"/>
    </row>
    <row r="2985" spans="3:11" x14ac:dyDescent="0.2">
      <c r="C2985" s="8"/>
      <c r="D2985" s="9"/>
      <c r="E2985" s="9"/>
      <c r="K2985" s="6"/>
    </row>
    <row r="2986" spans="3:11" x14ac:dyDescent="0.2">
      <c r="C2986" s="8"/>
      <c r="D2986" s="9"/>
      <c r="E2986" s="9"/>
      <c r="K2986" s="6"/>
    </row>
    <row r="2987" spans="3:11" x14ac:dyDescent="0.2">
      <c r="C2987" s="8"/>
      <c r="D2987" s="9"/>
      <c r="E2987" s="9"/>
      <c r="K2987" s="6"/>
    </row>
    <row r="2988" spans="3:11" x14ac:dyDescent="0.2">
      <c r="C2988" s="8"/>
      <c r="D2988" s="9"/>
      <c r="E2988" s="9"/>
      <c r="K2988" s="6"/>
    </row>
    <row r="2989" spans="3:11" x14ac:dyDescent="0.2">
      <c r="C2989" s="8"/>
      <c r="D2989" s="9"/>
      <c r="E2989" s="9"/>
      <c r="K2989" s="6"/>
    </row>
    <row r="2990" spans="3:11" x14ac:dyDescent="0.2">
      <c r="C2990" s="8"/>
      <c r="D2990" s="9"/>
      <c r="E2990" s="9"/>
      <c r="K2990" s="6"/>
    </row>
    <row r="2991" spans="3:11" x14ac:dyDescent="0.2">
      <c r="C2991" s="8"/>
      <c r="D2991" s="9"/>
      <c r="E2991" s="9"/>
      <c r="K2991" s="6"/>
    </row>
    <row r="2992" spans="3:11" x14ac:dyDescent="0.2">
      <c r="C2992" s="8"/>
      <c r="D2992" s="9"/>
      <c r="E2992" s="9"/>
      <c r="K2992" s="6"/>
    </row>
    <row r="2993" spans="3:11" x14ac:dyDescent="0.2">
      <c r="C2993" s="8"/>
      <c r="D2993" s="9"/>
      <c r="E2993" s="9"/>
      <c r="K2993" s="6"/>
    </row>
    <row r="2994" spans="3:11" x14ac:dyDescent="0.2">
      <c r="C2994" s="8"/>
      <c r="D2994" s="9"/>
      <c r="E2994" s="9"/>
      <c r="K2994" s="6"/>
    </row>
    <row r="2995" spans="3:11" x14ac:dyDescent="0.2">
      <c r="C2995" s="8"/>
      <c r="D2995" s="9"/>
      <c r="E2995" s="9"/>
      <c r="K2995" s="6"/>
    </row>
    <row r="2996" spans="3:11" x14ac:dyDescent="0.2">
      <c r="C2996" s="8"/>
      <c r="D2996" s="9"/>
      <c r="E2996" s="9"/>
      <c r="K2996" s="6"/>
    </row>
    <row r="2997" spans="3:11" x14ac:dyDescent="0.2">
      <c r="C2997" s="8"/>
      <c r="D2997" s="9"/>
      <c r="E2997" s="9"/>
      <c r="K2997" s="6"/>
    </row>
    <row r="2998" spans="3:11" x14ac:dyDescent="0.2">
      <c r="C2998" s="8"/>
      <c r="D2998" s="9"/>
      <c r="E2998" s="9"/>
      <c r="K2998" s="6"/>
    </row>
    <row r="2999" spans="3:11" x14ac:dyDescent="0.2">
      <c r="C2999" s="8"/>
      <c r="D2999" s="9"/>
      <c r="E2999" s="9"/>
      <c r="K2999" s="6"/>
    </row>
    <row r="3000" spans="3:11" x14ac:dyDescent="0.2">
      <c r="C3000" s="8"/>
      <c r="D3000" s="9"/>
      <c r="E3000" s="9"/>
      <c r="K3000" s="6"/>
    </row>
    <row r="3001" spans="3:11" x14ac:dyDescent="0.2">
      <c r="C3001" s="8"/>
      <c r="D3001" s="9"/>
      <c r="E3001" s="9"/>
      <c r="K3001" s="6"/>
    </row>
    <row r="3002" spans="3:11" x14ac:dyDescent="0.2">
      <c r="C3002" s="8"/>
      <c r="D3002" s="9"/>
      <c r="E3002" s="9"/>
      <c r="K3002" s="6"/>
    </row>
    <row r="3003" spans="3:11" x14ac:dyDescent="0.2">
      <c r="C3003" s="8"/>
      <c r="D3003" s="9"/>
      <c r="E3003" s="9"/>
      <c r="K3003" s="6"/>
    </row>
    <row r="3004" spans="3:11" x14ac:dyDescent="0.2">
      <c r="C3004" s="8"/>
      <c r="D3004" s="9"/>
      <c r="E3004" s="9"/>
      <c r="K3004" s="6"/>
    </row>
    <row r="3005" spans="3:11" x14ac:dyDescent="0.2">
      <c r="C3005" s="8"/>
      <c r="D3005" s="9"/>
      <c r="E3005" s="9"/>
      <c r="K3005" s="6"/>
    </row>
    <row r="3006" spans="3:11" x14ac:dyDescent="0.2">
      <c r="C3006" s="8"/>
      <c r="D3006" s="9"/>
      <c r="E3006" s="9"/>
      <c r="K3006" s="6"/>
    </row>
    <row r="3007" spans="3:11" x14ac:dyDescent="0.2">
      <c r="C3007" s="8"/>
      <c r="D3007" s="9"/>
      <c r="E3007" s="9"/>
      <c r="K3007" s="6"/>
    </row>
    <row r="3008" spans="3:11" x14ac:dyDescent="0.2">
      <c r="C3008" s="8"/>
      <c r="D3008" s="9"/>
      <c r="E3008" s="9"/>
      <c r="K3008" s="6"/>
    </row>
    <row r="3009" spans="3:11" x14ac:dyDescent="0.2">
      <c r="C3009" s="8"/>
      <c r="D3009" s="9"/>
      <c r="E3009" s="9"/>
      <c r="K3009" s="6"/>
    </row>
    <row r="3010" spans="3:11" x14ac:dyDescent="0.2">
      <c r="C3010" s="8"/>
      <c r="D3010" s="9"/>
      <c r="E3010" s="9"/>
      <c r="K3010" s="6"/>
    </row>
    <row r="3011" spans="3:11" x14ac:dyDescent="0.2">
      <c r="C3011" s="8"/>
      <c r="D3011" s="9"/>
      <c r="E3011" s="9"/>
      <c r="K3011" s="6"/>
    </row>
    <row r="3012" spans="3:11" x14ac:dyDescent="0.2">
      <c r="C3012" s="8"/>
      <c r="D3012" s="9"/>
      <c r="E3012" s="9"/>
      <c r="K3012" s="6"/>
    </row>
    <row r="3013" spans="3:11" x14ac:dyDescent="0.2">
      <c r="C3013" s="8"/>
      <c r="D3013" s="9"/>
      <c r="E3013" s="9"/>
      <c r="K3013" s="6"/>
    </row>
    <row r="3014" spans="3:11" x14ac:dyDescent="0.2">
      <c r="C3014" s="8"/>
      <c r="D3014" s="9"/>
      <c r="E3014" s="9"/>
      <c r="K3014" s="6"/>
    </row>
    <row r="3015" spans="3:11" x14ac:dyDescent="0.2">
      <c r="C3015" s="8"/>
      <c r="D3015" s="9"/>
      <c r="E3015" s="9"/>
      <c r="K3015" s="6"/>
    </row>
    <row r="3016" spans="3:11" x14ac:dyDescent="0.2">
      <c r="C3016" s="8"/>
      <c r="D3016" s="9"/>
      <c r="E3016" s="9"/>
      <c r="K3016" s="6"/>
    </row>
    <row r="3017" spans="3:11" x14ac:dyDescent="0.2">
      <c r="C3017" s="8"/>
      <c r="D3017" s="9"/>
      <c r="E3017" s="9"/>
      <c r="K3017" s="6"/>
    </row>
    <row r="3018" spans="3:11" x14ac:dyDescent="0.2">
      <c r="C3018" s="8"/>
      <c r="D3018" s="9"/>
      <c r="E3018" s="9"/>
      <c r="K3018" s="6"/>
    </row>
    <row r="3019" spans="3:11" x14ac:dyDescent="0.2">
      <c r="C3019" s="8"/>
      <c r="D3019" s="9"/>
      <c r="E3019" s="9"/>
      <c r="K3019" s="6"/>
    </row>
    <row r="3020" spans="3:11" x14ac:dyDescent="0.2">
      <c r="C3020" s="8"/>
      <c r="D3020" s="9"/>
      <c r="E3020" s="9"/>
      <c r="K3020" s="6"/>
    </row>
    <row r="3021" spans="3:11" x14ac:dyDescent="0.2">
      <c r="C3021" s="8"/>
      <c r="D3021" s="9"/>
      <c r="E3021" s="9"/>
      <c r="K3021" s="6"/>
    </row>
    <row r="3022" spans="3:11" x14ac:dyDescent="0.2">
      <c r="C3022" s="8"/>
      <c r="D3022" s="9"/>
      <c r="E3022" s="9"/>
      <c r="K3022" s="6"/>
    </row>
    <row r="3023" spans="3:11" x14ac:dyDescent="0.2">
      <c r="C3023" s="8"/>
      <c r="D3023" s="9"/>
      <c r="E3023" s="9"/>
      <c r="K3023" s="6"/>
    </row>
    <row r="3024" spans="3:11" x14ac:dyDescent="0.2">
      <c r="C3024" s="8"/>
      <c r="D3024" s="9"/>
      <c r="E3024" s="9"/>
      <c r="K3024" s="6"/>
    </row>
    <row r="3025" spans="3:11" x14ac:dyDescent="0.2">
      <c r="C3025" s="8"/>
      <c r="D3025" s="9"/>
      <c r="E3025" s="9"/>
      <c r="K3025" s="6"/>
    </row>
    <row r="3026" spans="3:11" x14ac:dyDescent="0.2">
      <c r="C3026" s="8"/>
      <c r="D3026" s="9"/>
      <c r="E3026" s="9"/>
      <c r="K3026" s="6"/>
    </row>
    <row r="3027" spans="3:11" x14ac:dyDescent="0.2">
      <c r="C3027" s="8"/>
      <c r="D3027" s="9"/>
      <c r="E3027" s="9"/>
      <c r="K3027" s="6"/>
    </row>
    <row r="3028" spans="3:11" x14ac:dyDescent="0.2">
      <c r="C3028" s="8"/>
      <c r="D3028" s="9"/>
      <c r="E3028" s="9"/>
      <c r="K3028" s="6"/>
    </row>
    <row r="3029" spans="3:11" x14ac:dyDescent="0.2">
      <c r="C3029" s="8"/>
      <c r="D3029" s="9"/>
      <c r="E3029" s="9"/>
      <c r="K3029" s="6"/>
    </row>
    <row r="3030" spans="3:11" x14ac:dyDescent="0.2">
      <c r="C3030" s="8"/>
      <c r="D3030" s="9"/>
      <c r="E3030" s="9"/>
      <c r="K3030" s="6"/>
    </row>
    <row r="3031" spans="3:11" x14ac:dyDescent="0.2">
      <c r="C3031" s="8"/>
      <c r="D3031" s="9"/>
      <c r="E3031" s="9"/>
      <c r="K3031" s="6"/>
    </row>
    <row r="3032" spans="3:11" x14ac:dyDescent="0.2">
      <c r="C3032" s="8"/>
      <c r="D3032" s="9"/>
      <c r="E3032" s="9"/>
      <c r="K3032" s="6"/>
    </row>
    <row r="3033" spans="3:11" x14ac:dyDescent="0.2">
      <c r="C3033" s="8"/>
      <c r="D3033" s="9"/>
      <c r="E3033" s="9"/>
      <c r="K3033" s="6"/>
    </row>
    <row r="3034" spans="3:11" x14ac:dyDescent="0.2">
      <c r="C3034" s="8"/>
      <c r="D3034" s="9"/>
      <c r="E3034" s="9"/>
      <c r="K3034" s="6"/>
    </row>
    <row r="3035" spans="3:11" x14ac:dyDescent="0.2">
      <c r="C3035" s="8"/>
      <c r="D3035" s="9"/>
      <c r="E3035" s="9"/>
      <c r="K3035" s="6"/>
    </row>
    <row r="3036" spans="3:11" x14ac:dyDescent="0.2">
      <c r="C3036" s="8"/>
      <c r="D3036" s="9"/>
      <c r="E3036" s="9"/>
      <c r="K3036" s="6"/>
    </row>
    <row r="3037" spans="3:11" x14ac:dyDescent="0.2">
      <c r="C3037" s="8"/>
      <c r="D3037" s="9"/>
      <c r="E3037" s="9"/>
      <c r="K3037" s="6"/>
    </row>
    <row r="3038" spans="3:11" x14ac:dyDescent="0.2">
      <c r="C3038" s="8"/>
      <c r="D3038" s="9"/>
      <c r="E3038" s="9"/>
      <c r="K3038" s="6"/>
    </row>
    <row r="3039" spans="3:11" x14ac:dyDescent="0.2">
      <c r="C3039" s="8"/>
      <c r="D3039" s="9"/>
      <c r="E3039" s="9"/>
      <c r="K3039" s="6"/>
    </row>
    <row r="3040" spans="3:11" x14ac:dyDescent="0.2">
      <c r="C3040" s="8"/>
      <c r="D3040" s="9"/>
      <c r="E3040" s="9"/>
      <c r="K3040" s="6"/>
    </row>
    <row r="3041" spans="3:11" x14ac:dyDescent="0.2">
      <c r="C3041" s="8"/>
      <c r="D3041" s="9"/>
      <c r="E3041" s="9"/>
      <c r="K3041" s="6"/>
    </row>
    <row r="3042" spans="3:11" x14ac:dyDescent="0.2">
      <c r="C3042" s="8"/>
      <c r="D3042" s="9"/>
      <c r="E3042" s="9"/>
      <c r="K3042" s="6"/>
    </row>
    <row r="3043" spans="3:11" x14ac:dyDescent="0.2">
      <c r="C3043" s="8"/>
      <c r="D3043" s="9"/>
      <c r="E3043" s="9"/>
      <c r="K3043" s="6"/>
    </row>
    <row r="3044" spans="3:11" x14ac:dyDescent="0.2">
      <c r="C3044" s="8"/>
      <c r="D3044" s="9"/>
      <c r="E3044" s="9"/>
      <c r="K3044" s="6"/>
    </row>
    <row r="3045" spans="3:11" x14ac:dyDescent="0.2">
      <c r="C3045" s="8"/>
      <c r="D3045" s="9"/>
      <c r="E3045" s="9"/>
      <c r="K3045" s="6"/>
    </row>
    <row r="3046" spans="3:11" x14ac:dyDescent="0.2">
      <c r="C3046" s="8"/>
      <c r="D3046" s="9"/>
      <c r="E3046" s="9"/>
      <c r="K3046" s="6"/>
    </row>
    <row r="3047" spans="3:11" x14ac:dyDescent="0.2">
      <c r="C3047" s="8"/>
      <c r="D3047" s="9"/>
      <c r="E3047" s="9"/>
      <c r="K3047" s="6"/>
    </row>
    <row r="3048" spans="3:11" x14ac:dyDescent="0.2">
      <c r="C3048" s="8"/>
      <c r="D3048" s="9"/>
      <c r="E3048" s="9"/>
      <c r="K3048" s="6"/>
    </row>
    <row r="3049" spans="3:11" x14ac:dyDescent="0.2">
      <c r="C3049" s="8"/>
      <c r="D3049" s="9"/>
      <c r="E3049" s="9"/>
      <c r="K3049" s="6"/>
    </row>
    <row r="3050" spans="3:11" x14ac:dyDescent="0.2">
      <c r="C3050" s="8"/>
      <c r="D3050" s="9"/>
      <c r="E3050" s="9"/>
      <c r="K3050" s="6"/>
    </row>
    <row r="3051" spans="3:11" x14ac:dyDescent="0.2">
      <c r="C3051" s="8"/>
      <c r="D3051" s="9"/>
      <c r="E3051" s="9"/>
      <c r="K3051" s="6"/>
    </row>
    <row r="3052" spans="3:11" x14ac:dyDescent="0.2">
      <c r="C3052" s="8"/>
      <c r="D3052" s="9"/>
      <c r="E3052" s="9"/>
      <c r="K3052" s="6"/>
    </row>
    <row r="3053" spans="3:11" x14ac:dyDescent="0.2">
      <c r="C3053" s="8"/>
      <c r="D3053" s="9"/>
      <c r="E3053" s="9"/>
      <c r="K3053" s="6"/>
    </row>
    <row r="3054" spans="3:11" x14ac:dyDescent="0.2">
      <c r="C3054" s="8"/>
      <c r="D3054" s="9"/>
      <c r="E3054" s="9"/>
      <c r="K3054" s="6"/>
    </row>
    <row r="3055" spans="3:11" x14ac:dyDescent="0.2">
      <c r="C3055" s="8"/>
      <c r="D3055" s="9"/>
      <c r="E3055" s="9"/>
      <c r="K3055" s="6"/>
    </row>
    <row r="3056" spans="3:11" x14ac:dyDescent="0.2">
      <c r="C3056" s="8"/>
      <c r="D3056" s="9"/>
      <c r="E3056" s="9"/>
      <c r="K3056" s="6"/>
    </row>
    <row r="3057" spans="3:11" x14ac:dyDescent="0.2">
      <c r="C3057" s="8"/>
      <c r="D3057" s="9"/>
      <c r="E3057" s="9"/>
      <c r="K3057" s="6"/>
    </row>
    <row r="3058" spans="3:11" x14ac:dyDescent="0.2">
      <c r="C3058" s="8"/>
      <c r="D3058" s="9"/>
      <c r="E3058" s="9"/>
      <c r="K3058" s="6"/>
    </row>
    <row r="3059" spans="3:11" x14ac:dyDescent="0.2">
      <c r="C3059" s="8"/>
      <c r="D3059" s="9"/>
      <c r="E3059" s="9"/>
      <c r="K3059" s="6"/>
    </row>
    <row r="3060" spans="3:11" x14ac:dyDescent="0.2">
      <c r="C3060" s="8"/>
      <c r="D3060" s="9"/>
      <c r="E3060" s="9"/>
      <c r="K3060" s="6"/>
    </row>
    <row r="3061" spans="3:11" x14ac:dyDescent="0.2">
      <c r="C3061" s="8"/>
      <c r="D3061" s="9"/>
      <c r="E3061" s="9"/>
      <c r="K3061" s="6"/>
    </row>
    <row r="3062" spans="3:11" x14ac:dyDescent="0.2">
      <c r="C3062" s="8"/>
      <c r="D3062" s="9"/>
      <c r="E3062" s="9"/>
      <c r="K3062" s="6"/>
    </row>
    <row r="3063" spans="3:11" x14ac:dyDescent="0.2">
      <c r="C3063" s="8"/>
      <c r="D3063" s="9"/>
      <c r="E3063" s="9"/>
      <c r="K3063" s="6"/>
    </row>
    <row r="3064" spans="3:11" x14ac:dyDescent="0.2">
      <c r="C3064" s="8"/>
      <c r="D3064" s="9"/>
      <c r="E3064" s="9"/>
      <c r="K3064" s="6"/>
    </row>
    <row r="3065" spans="3:11" x14ac:dyDescent="0.2">
      <c r="C3065" s="8"/>
      <c r="D3065" s="9"/>
      <c r="E3065" s="9"/>
      <c r="K3065" s="6"/>
    </row>
    <row r="3066" spans="3:11" x14ac:dyDescent="0.2">
      <c r="C3066" s="8"/>
      <c r="D3066" s="9"/>
      <c r="E3066" s="9"/>
      <c r="K3066" s="6"/>
    </row>
    <row r="3067" spans="3:11" x14ac:dyDescent="0.2">
      <c r="C3067" s="8"/>
      <c r="D3067" s="9"/>
      <c r="E3067" s="9"/>
      <c r="K3067" s="6"/>
    </row>
    <row r="3068" spans="3:11" x14ac:dyDescent="0.2">
      <c r="C3068" s="8"/>
      <c r="D3068" s="9"/>
      <c r="E3068" s="9"/>
      <c r="K3068" s="6"/>
    </row>
    <row r="3069" spans="3:11" x14ac:dyDescent="0.2">
      <c r="C3069" s="8"/>
      <c r="D3069" s="9"/>
      <c r="E3069" s="9"/>
      <c r="K3069" s="6"/>
    </row>
    <row r="3070" spans="3:11" x14ac:dyDescent="0.2">
      <c r="C3070" s="8"/>
      <c r="D3070" s="9"/>
      <c r="E3070" s="9"/>
      <c r="K3070" s="6"/>
    </row>
    <row r="3071" spans="3:11" x14ac:dyDescent="0.2">
      <c r="C3071" s="8"/>
      <c r="D3071" s="9"/>
      <c r="E3071" s="9"/>
      <c r="K3071" s="6"/>
    </row>
    <row r="3072" spans="3:11" x14ac:dyDescent="0.2">
      <c r="C3072" s="8"/>
      <c r="D3072" s="9"/>
      <c r="E3072" s="9"/>
      <c r="K3072" s="6"/>
    </row>
    <row r="3073" spans="3:11" x14ac:dyDescent="0.2">
      <c r="C3073" s="8"/>
      <c r="D3073" s="9"/>
      <c r="E3073" s="9"/>
      <c r="K3073" s="6"/>
    </row>
    <row r="3074" spans="3:11" x14ac:dyDescent="0.2">
      <c r="C3074" s="8"/>
      <c r="D3074" s="9"/>
      <c r="E3074" s="9"/>
      <c r="K3074" s="6"/>
    </row>
    <row r="3075" spans="3:11" x14ac:dyDescent="0.2">
      <c r="C3075" s="8"/>
      <c r="D3075" s="9"/>
      <c r="E3075" s="9"/>
      <c r="K3075" s="6"/>
    </row>
    <row r="3076" spans="3:11" x14ac:dyDescent="0.2">
      <c r="C3076" s="8"/>
      <c r="D3076" s="9"/>
      <c r="E3076" s="9"/>
      <c r="K3076" s="6"/>
    </row>
    <row r="3077" spans="3:11" x14ac:dyDescent="0.2">
      <c r="C3077" s="8"/>
      <c r="D3077" s="9"/>
      <c r="E3077" s="9"/>
      <c r="K3077" s="6"/>
    </row>
    <row r="3078" spans="3:11" x14ac:dyDescent="0.2">
      <c r="C3078" s="8"/>
      <c r="D3078" s="9"/>
      <c r="E3078" s="9"/>
      <c r="K3078" s="6"/>
    </row>
    <row r="3079" spans="3:11" x14ac:dyDescent="0.2">
      <c r="C3079" s="8"/>
      <c r="D3079" s="9"/>
      <c r="E3079" s="9"/>
      <c r="K3079" s="6"/>
    </row>
    <row r="3080" spans="3:11" x14ac:dyDescent="0.2">
      <c r="C3080" s="8"/>
      <c r="D3080" s="9"/>
      <c r="E3080" s="9"/>
      <c r="K3080" s="6"/>
    </row>
    <row r="3081" spans="3:11" x14ac:dyDescent="0.2">
      <c r="C3081" s="8"/>
      <c r="D3081" s="9"/>
      <c r="E3081" s="9"/>
      <c r="K3081" s="6"/>
    </row>
    <row r="3082" spans="3:11" x14ac:dyDescent="0.2">
      <c r="C3082" s="8"/>
      <c r="D3082" s="9"/>
      <c r="E3082" s="9"/>
      <c r="K3082" s="6"/>
    </row>
    <row r="3083" spans="3:11" x14ac:dyDescent="0.2">
      <c r="C3083" s="8"/>
      <c r="D3083" s="9"/>
      <c r="E3083" s="9"/>
      <c r="K3083" s="6"/>
    </row>
    <row r="3084" spans="3:11" x14ac:dyDescent="0.2">
      <c r="C3084" s="8"/>
      <c r="D3084" s="9"/>
      <c r="E3084" s="9"/>
      <c r="K3084" s="6"/>
    </row>
    <row r="3085" spans="3:11" x14ac:dyDescent="0.2">
      <c r="C3085" s="8"/>
      <c r="D3085" s="9"/>
      <c r="E3085" s="9"/>
      <c r="K3085" s="6"/>
    </row>
    <row r="3086" spans="3:11" x14ac:dyDescent="0.2">
      <c r="C3086" s="8"/>
      <c r="D3086" s="9"/>
      <c r="E3086" s="9"/>
      <c r="K3086" s="6"/>
    </row>
    <row r="3087" spans="3:11" x14ac:dyDescent="0.2">
      <c r="C3087" s="8"/>
      <c r="D3087" s="9"/>
      <c r="E3087" s="9"/>
      <c r="K3087" s="6"/>
    </row>
    <row r="3088" spans="3:11" x14ac:dyDescent="0.2">
      <c r="C3088" s="8"/>
      <c r="D3088" s="9"/>
      <c r="E3088" s="9"/>
      <c r="K3088" s="6"/>
    </row>
    <row r="3089" spans="3:11" x14ac:dyDescent="0.2">
      <c r="C3089" s="8"/>
      <c r="D3089" s="9"/>
      <c r="E3089" s="9"/>
      <c r="K3089" s="6"/>
    </row>
    <row r="3090" spans="3:11" x14ac:dyDescent="0.2">
      <c r="C3090" s="8"/>
      <c r="D3090" s="9"/>
      <c r="E3090" s="9"/>
      <c r="K3090" s="6"/>
    </row>
    <row r="3091" spans="3:11" x14ac:dyDescent="0.2">
      <c r="C3091" s="8"/>
      <c r="D3091" s="9"/>
      <c r="E3091" s="9"/>
      <c r="K3091" s="6"/>
    </row>
    <row r="3092" spans="3:11" x14ac:dyDescent="0.2">
      <c r="C3092" s="8"/>
      <c r="D3092" s="9"/>
      <c r="E3092" s="9"/>
      <c r="K3092" s="6"/>
    </row>
    <row r="3093" spans="3:11" x14ac:dyDescent="0.2">
      <c r="C3093" s="8"/>
      <c r="D3093" s="9"/>
      <c r="E3093" s="9"/>
      <c r="K3093" s="6"/>
    </row>
    <row r="3094" spans="3:11" x14ac:dyDescent="0.2">
      <c r="C3094" s="8"/>
      <c r="D3094" s="9"/>
      <c r="E3094" s="9"/>
      <c r="K3094" s="6"/>
    </row>
    <row r="3095" spans="3:11" x14ac:dyDescent="0.2">
      <c r="C3095" s="8"/>
      <c r="D3095" s="9"/>
      <c r="E3095" s="9"/>
      <c r="K3095" s="6"/>
    </row>
    <row r="3096" spans="3:11" x14ac:dyDescent="0.2">
      <c r="C3096" s="8"/>
      <c r="D3096" s="9"/>
      <c r="E3096" s="9"/>
      <c r="K3096" s="6"/>
    </row>
    <row r="3097" spans="3:11" x14ac:dyDescent="0.2">
      <c r="C3097" s="8"/>
      <c r="D3097" s="9"/>
      <c r="E3097" s="9"/>
      <c r="K3097" s="6"/>
    </row>
    <row r="3098" spans="3:11" x14ac:dyDescent="0.2">
      <c r="C3098" s="8"/>
      <c r="D3098" s="9"/>
      <c r="E3098" s="9"/>
      <c r="K3098" s="6"/>
    </row>
    <row r="3099" spans="3:11" x14ac:dyDescent="0.2">
      <c r="C3099" s="8"/>
      <c r="D3099" s="9"/>
      <c r="E3099" s="9"/>
      <c r="K3099" s="6"/>
    </row>
    <row r="3100" spans="3:11" x14ac:dyDescent="0.2">
      <c r="C3100" s="8"/>
      <c r="D3100" s="9"/>
      <c r="E3100" s="9"/>
      <c r="K3100" s="6"/>
    </row>
    <row r="3101" spans="3:11" x14ac:dyDescent="0.2">
      <c r="C3101" s="8"/>
      <c r="D3101" s="9"/>
      <c r="E3101" s="9"/>
      <c r="K3101" s="6"/>
    </row>
    <row r="3102" spans="3:11" x14ac:dyDescent="0.2">
      <c r="C3102" s="8"/>
      <c r="D3102" s="9"/>
      <c r="E3102" s="9"/>
      <c r="K3102" s="6"/>
    </row>
    <row r="3103" spans="3:11" x14ac:dyDescent="0.2">
      <c r="C3103" s="8"/>
      <c r="D3103" s="9"/>
      <c r="E3103" s="9"/>
      <c r="K3103" s="6"/>
    </row>
    <row r="3104" spans="3:11" x14ac:dyDescent="0.2">
      <c r="C3104" s="8"/>
      <c r="D3104" s="9"/>
      <c r="E3104" s="9"/>
      <c r="K3104" s="6"/>
    </row>
    <row r="3105" spans="3:11" x14ac:dyDescent="0.2">
      <c r="C3105" s="8"/>
      <c r="D3105" s="9"/>
      <c r="E3105" s="9"/>
      <c r="K3105" s="6"/>
    </row>
    <row r="3106" spans="3:11" x14ac:dyDescent="0.2">
      <c r="C3106" s="8"/>
      <c r="D3106" s="9"/>
      <c r="E3106" s="9"/>
      <c r="K3106" s="6"/>
    </row>
    <row r="3107" spans="3:11" x14ac:dyDescent="0.2">
      <c r="C3107" s="8"/>
      <c r="D3107" s="9"/>
      <c r="E3107" s="9"/>
      <c r="K3107" s="6"/>
    </row>
    <row r="3108" spans="3:11" x14ac:dyDescent="0.2">
      <c r="C3108" s="8"/>
      <c r="D3108" s="9"/>
      <c r="E3108" s="9"/>
      <c r="K3108" s="6"/>
    </row>
    <row r="3109" spans="3:11" x14ac:dyDescent="0.2">
      <c r="C3109" s="8"/>
      <c r="D3109" s="9"/>
      <c r="E3109" s="9"/>
      <c r="K3109" s="6"/>
    </row>
    <row r="3110" spans="3:11" x14ac:dyDescent="0.2">
      <c r="C3110" s="8"/>
      <c r="D3110" s="9"/>
      <c r="E3110" s="9"/>
      <c r="K3110" s="6"/>
    </row>
    <row r="3111" spans="3:11" x14ac:dyDescent="0.2">
      <c r="C3111" s="8"/>
      <c r="D3111" s="9"/>
      <c r="E3111" s="9"/>
      <c r="K3111" s="6"/>
    </row>
    <row r="3112" spans="3:11" x14ac:dyDescent="0.2">
      <c r="C3112" s="8"/>
      <c r="D3112" s="9"/>
      <c r="E3112" s="9"/>
      <c r="K3112" s="6"/>
    </row>
    <row r="3113" spans="3:11" x14ac:dyDescent="0.2">
      <c r="C3113" s="8"/>
      <c r="D3113" s="9"/>
      <c r="E3113" s="9"/>
      <c r="K3113" s="6"/>
    </row>
    <row r="3114" spans="3:11" x14ac:dyDescent="0.2">
      <c r="C3114" s="8"/>
      <c r="D3114" s="9"/>
      <c r="E3114" s="9"/>
      <c r="K3114" s="6"/>
    </row>
    <row r="3115" spans="3:11" x14ac:dyDescent="0.2">
      <c r="C3115" s="8"/>
      <c r="D3115" s="9"/>
      <c r="E3115" s="9"/>
      <c r="K3115" s="6"/>
    </row>
    <row r="3116" spans="3:11" x14ac:dyDescent="0.2">
      <c r="C3116" s="8"/>
      <c r="D3116" s="9"/>
      <c r="E3116" s="9"/>
      <c r="K3116" s="6"/>
    </row>
    <row r="3117" spans="3:11" x14ac:dyDescent="0.2">
      <c r="C3117" s="8"/>
      <c r="D3117" s="9"/>
      <c r="E3117" s="9"/>
      <c r="K3117" s="6"/>
    </row>
    <row r="3118" spans="3:11" x14ac:dyDescent="0.2">
      <c r="C3118" s="8"/>
      <c r="D3118" s="9"/>
      <c r="E3118" s="9"/>
      <c r="K3118" s="6"/>
    </row>
    <row r="3119" spans="3:11" x14ac:dyDescent="0.2">
      <c r="C3119" s="8"/>
      <c r="D3119" s="9"/>
      <c r="E3119" s="9"/>
      <c r="K3119" s="6"/>
    </row>
    <row r="3120" spans="3:11" x14ac:dyDescent="0.2">
      <c r="C3120" s="8"/>
      <c r="D3120" s="9"/>
      <c r="E3120" s="9"/>
      <c r="K3120" s="6"/>
    </row>
    <row r="3121" spans="3:11" x14ac:dyDescent="0.2">
      <c r="C3121" s="8"/>
      <c r="D3121" s="9"/>
      <c r="E3121" s="9"/>
      <c r="K3121" s="6"/>
    </row>
    <row r="3122" spans="3:11" x14ac:dyDescent="0.2">
      <c r="C3122" s="8"/>
      <c r="D3122" s="9"/>
      <c r="E3122" s="9"/>
      <c r="K3122" s="6"/>
    </row>
    <row r="3123" spans="3:11" x14ac:dyDescent="0.2">
      <c r="C3123" s="8"/>
      <c r="D3123" s="9"/>
      <c r="E3123" s="9"/>
      <c r="K3123" s="6"/>
    </row>
    <row r="3124" spans="3:11" x14ac:dyDescent="0.2">
      <c r="C3124" s="8"/>
      <c r="D3124" s="9"/>
      <c r="E3124" s="9"/>
      <c r="K3124" s="6"/>
    </row>
    <row r="3125" spans="3:11" x14ac:dyDescent="0.2">
      <c r="C3125" s="8"/>
      <c r="D3125" s="9"/>
      <c r="E3125" s="9"/>
      <c r="K3125" s="6"/>
    </row>
    <row r="3126" spans="3:11" x14ac:dyDescent="0.2">
      <c r="C3126" s="8"/>
      <c r="D3126" s="9"/>
      <c r="E3126" s="9"/>
      <c r="K3126" s="6"/>
    </row>
    <row r="3127" spans="3:11" x14ac:dyDescent="0.2">
      <c r="C3127" s="8"/>
      <c r="D3127" s="9"/>
      <c r="E3127" s="9"/>
      <c r="K3127" s="6"/>
    </row>
    <row r="3128" spans="3:11" x14ac:dyDescent="0.2">
      <c r="C3128" s="8"/>
      <c r="D3128" s="9"/>
      <c r="E3128" s="9"/>
      <c r="K3128" s="6"/>
    </row>
    <row r="3129" spans="3:11" x14ac:dyDescent="0.2">
      <c r="C3129" s="8"/>
      <c r="D3129" s="9"/>
      <c r="E3129" s="9"/>
      <c r="K3129" s="6"/>
    </row>
    <row r="3130" spans="3:11" x14ac:dyDescent="0.2">
      <c r="C3130" s="8"/>
      <c r="D3130" s="9"/>
      <c r="E3130" s="9"/>
      <c r="K3130" s="6"/>
    </row>
    <row r="3131" spans="3:11" x14ac:dyDescent="0.2">
      <c r="C3131" s="8"/>
      <c r="D3131" s="9"/>
      <c r="E3131" s="9"/>
      <c r="K3131" s="6"/>
    </row>
    <row r="3132" spans="3:11" x14ac:dyDescent="0.2">
      <c r="C3132" s="8"/>
      <c r="D3132" s="9"/>
      <c r="E3132" s="9"/>
      <c r="K3132" s="6"/>
    </row>
    <row r="3133" spans="3:11" x14ac:dyDescent="0.2">
      <c r="C3133" s="8"/>
      <c r="D3133" s="9"/>
      <c r="E3133" s="9"/>
      <c r="K3133" s="6"/>
    </row>
    <row r="3134" spans="3:11" x14ac:dyDescent="0.2">
      <c r="C3134" s="8"/>
      <c r="D3134" s="9"/>
      <c r="E3134" s="9"/>
      <c r="K3134" s="6"/>
    </row>
    <row r="3135" spans="3:11" x14ac:dyDescent="0.2">
      <c r="C3135" s="8"/>
      <c r="D3135" s="9"/>
      <c r="E3135" s="9"/>
      <c r="K3135" s="6"/>
    </row>
    <row r="3136" spans="3:11" x14ac:dyDescent="0.2">
      <c r="C3136" s="8"/>
      <c r="D3136" s="9"/>
      <c r="E3136" s="9"/>
      <c r="K3136" s="6"/>
    </row>
    <row r="3137" spans="3:11" x14ac:dyDescent="0.2">
      <c r="C3137" s="8"/>
      <c r="D3137" s="9"/>
      <c r="E3137" s="9"/>
      <c r="K3137" s="6"/>
    </row>
    <row r="3138" spans="3:11" x14ac:dyDescent="0.2">
      <c r="C3138" s="8"/>
      <c r="D3138" s="9"/>
      <c r="E3138" s="9"/>
      <c r="K3138" s="6"/>
    </row>
    <row r="3139" spans="3:11" x14ac:dyDescent="0.2">
      <c r="C3139" s="8"/>
      <c r="D3139" s="9"/>
      <c r="E3139" s="9"/>
      <c r="K3139" s="6"/>
    </row>
    <row r="3140" spans="3:11" x14ac:dyDescent="0.2">
      <c r="C3140" s="8"/>
      <c r="D3140" s="9"/>
      <c r="E3140" s="9"/>
      <c r="K3140" s="6"/>
    </row>
    <row r="3141" spans="3:11" x14ac:dyDescent="0.2">
      <c r="C3141" s="8"/>
      <c r="D3141" s="9"/>
      <c r="E3141" s="9"/>
      <c r="K3141" s="6"/>
    </row>
    <row r="3142" spans="3:11" x14ac:dyDescent="0.2">
      <c r="C3142" s="8"/>
      <c r="D3142" s="9"/>
      <c r="E3142" s="9"/>
      <c r="K3142" s="6"/>
    </row>
    <row r="3143" spans="3:11" x14ac:dyDescent="0.2">
      <c r="C3143" s="8"/>
      <c r="D3143" s="9"/>
      <c r="E3143" s="9"/>
      <c r="K3143" s="6"/>
    </row>
    <row r="3144" spans="3:11" x14ac:dyDescent="0.2">
      <c r="C3144" s="8"/>
      <c r="D3144" s="9"/>
      <c r="E3144" s="9"/>
      <c r="K3144" s="6"/>
    </row>
    <row r="3145" spans="3:11" x14ac:dyDescent="0.2">
      <c r="C3145" s="8"/>
      <c r="D3145" s="9"/>
      <c r="E3145" s="9"/>
      <c r="K3145" s="6"/>
    </row>
    <row r="3146" spans="3:11" x14ac:dyDescent="0.2">
      <c r="C3146" s="8"/>
      <c r="D3146" s="9"/>
      <c r="E3146" s="9"/>
      <c r="K3146" s="6"/>
    </row>
    <row r="3147" spans="3:11" x14ac:dyDescent="0.2">
      <c r="C3147" s="8"/>
      <c r="D3147" s="9"/>
      <c r="E3147" s="9"/>
      <c r="K3147" s="6"/>
    </row>
    <row r="3148" spans="3:11" x14ac:dyDescent="0.2">
      <c r="C3148" s="8"/>
      <c r="D3148" s="9"/>
      <c r="E3148" s="9"/>
      <c r="K3148" s="6"/>
    </row>
    <row r="3149" spans="3:11" x14ac:dyDescent="0.2">
      <c r="C3149" s="8"/>
      <c r="D3149" s="9"/>
      <c r="E3149" s="9"/>
      <c r="K3149" s="6"/>
    </row>
    <row r="3150" spans="3:11" x14ac:dyDescent="0.2">
      <c r="C3150" s="8"/>
      <c r="D3150" s="9"/>
      <c r="E3150" s="9"/>
      <c r="K3150" s="6"/>
    </row>
    <row r="3151" spans="3:11" x14ac:dyDescent="0.2">
      <c r="C3151" s="8"/>
      <c r="D3151" s="9"/>
      <c r="E3151" s="9"/>
      <c r="K3151" s="6"/>
    </row>
    <row r="3152" spans="3:11" x14ac:dyDescent="0.2">
      <c r="C3152" s="8"/>
      <c r="D3152" s="9"/>
      <c r="E3152" s="9"/>
      <c r="K3152" s="6"/>
    </row>
    <row r="3153" spans="3:11" x14ac:dyDescent="0.2">
      <c r="C3153" s="8"/>
      <c r="D3153" s="9"/>
      <c r="E3153" s="9"/>
      <c r="K3153" s="6"/>
    </row>
    <row r="3154" spans="3:11" x14ac:dyDescent="0.2">
      <c r="C3154" s="8"/>
      <c r="D3154" s="9"/>
      <c r="E3154" s="9"/>
      <c r="K3154" s="6"/>
    </row>
    <row r="3155" spans="3:11" x14ac:dyDescent="0.2">
      <c r="C3155" s="8"/>
      <c r="D3155" s="9"/>
      <c r="E3155" s="9"/>
      <c r="K3155" s="6"/>
    </row>
    <row r="3156" spans="3:11" x14ac:dyDescent="0.2">
      <c r="C3156" s="8"/>
      <c r="D3156" s="9"/>
      <c r="E3156" s="9"/>
      <c r="K3156" s="6"/>
    </row>
    <row r="3157" spans="3:11" x14ac:dyDescent="0.2">
      <c r="C3157" s="8"/>
      <c r="D3157" s="9"/>
      <c r="E3157" s="9"/>
      <c r="K3157" s="6"/>
    </row>
    <row r="3158" spans="3:11" x14ac:dyDescent="0.2">
      <c r="C3158" s="8"/>
      <c r="D3158" s="9"/>
      <c r="E3158" s="9"/>
      <c r="K3158" s="6"/>
    </row>
    <row r="3159" spans="3:11" x14ac:dyDescent="0.2">
      <c r="C3159" s="8"/>
      <c r="D3159" s="9"/>
      <c r="E3159" s="9"/>
      <c r="K3159" s="6"/>
    </row>
    <row r="3160" spans="3:11" x14ac:dyDescent="0.2">
      <c r="C3160" s="8"/>
      <c r="D3160" s="9"/>
      <c r="E3160" s="9"/>
      <c r="K3160" s="6"/>
    </row>
    <row r="3161" spans="3:11" x14ac:dyDescent="0.2">
      <c r="C3161" s="8"/>
      <c r="D3161" s="9"/>
      <c r="E3161" s="9"/>
      <c r="K3161" s="6"/>
    </row>
    <row r="3162" spans="3:11" x14ac:dyDescent="0.2">
      <c r="C3162" s="8"/>
      <c r="D3162" s="9"/>
      <c r="E3162" s="9"/>
      <c r="K3162" s="6"/>
    </row>
    <row r="3163" spans="3:11" x14ac:dyDescent="0.2">
      <c r="C3163" s="8"/>
      <c r="D3163" s="9"/>
      <c r="E3163" s="9"/>
      <c r="K3163" s="6"/>
    </row>
    <row r="3164" spans="3:11" x14ac:dyDescent="0.2">
      <c r="C3164" s="8"/>
      <c r="D3164" s="9"/>
      <c r="E3164" s="9"/>
      <c r="K3164" s="6"/>
    </row>
    <row r="3165" spans="3:11" x14ac:dyDescent="0.2">
      <c r="C3165" s="8"/>
      <c r="D3165" s="9"/>
      <c r="E3165" s="9"/>
      <c r="K3165" s="6"/>
    </row>
    <row r="3166" spans="3:11" x14ac:dyDescent="0.2">
      <c r="C3166" s="8"/>
      <c r="D3166" s="9"/>
      <c r="E3166" s="9"/>
      <c r="K3166" s="6"/>
    </row>
    <row r="3167" spans="3:11" x14ac:dyDescent="0.2">
      <c r="C3167" s="8"/>
      <c r="D3167" s="9"/>
      <c r="E3167" s="9"/>
      <c r="K3167" s="6"/>
    </row>
    <row r="3168" spans="3:11" x14ac:dyDescent="0.2">
      <c r="C3168" s="8"/>
      <c r="D3168" s="9"/>
      <c r="E3168" s="9"/>
      <c r="K3168" s="6"/>
    </row>
    <row r="3169" spans="3:11" x14ac:dyDescent="0.2">
      <c r="C3169" s="8"/>
      <c r="D3169" s="9"/>
      <c r="E3169" s="9"/>
      <c r="K3169" s="6"/>
    </row>
    <row r="3170" spans="3:11" x14ac:dyDescent="0.2">
      <c r="C3170" s="8"/>
      <c r="D3170" s="9"/>
      <c r="E3170" s="9"/>
      <c r="K3170" s="6"/>
    </row>
    <row r="3171" spans="3:11" x14ac:dyDescent="0.2">
      <c r="C3171" s="8"/>
      <c r="D3171" s="9"/>
      <c r="E3171" s="9"/>
      <c r="K3171" s="6"/>
    </row>
    <row r="3172" spans="3:11" x14ac:dyDescent="0.2">
      <c r="C3172" s="8"/>
      <c r="D3172" s="9"/>
      <c r="E3172" s="9"/>
      <c r="K3172" s="6"/>
    </row>
    <row r="3173" spans="3:11" x14ac:dyDescent="0.2">
      <c r="C3173" s="8"/>
      <c r="D3173" s="9"/>
      <c r="E3173" s="9"/>
      <c r="K3173" s="6"/>
    </row>
    <row r="3174" spans="3:11" x14ac:dyDescent="0.2">
      <c r="C3174" s="8"/>
      <c r="D3174" s="9"/>
      <c r="E3174" s="9"/>
      <c r="K3174" s="6"/>
    </row>
    <row r="3175" spans="3:11" x14ac:dyDescent="0.2">
      <c r="C3175" s="8"/>
      <c r="D3175" s="9"/>
      <c r="E3175" s="9"/>
      <c r="K3175" s="6"/>
    </row>
    <row r="3176" spans="3:11" x14ac:dyDescent="0.2">
      <c r="C3176" s="8"/>
      <c r="D3176" s="9"/>
      <c r="E3176" s="9"/>
      <c r="K3176" s="6"/>
    </row>
    <row r="3177" spans="3:11" x14ac:dyDescent="0.2">
      <c r="C3177" s="8"/>
      <c r="D3177" s="9"/>
      <c r="E3177" s="9"/>
      <c r="K3177" s="6"/>
    </row>
    <row r="3178" spans="3:11" x14ac:dyDescent="0.2">
      <c r="C3178" s="8"/>
      <c r="D3178" s="9"/>
      <c r="E3178" s="9"/>
      <c r="K3178" s="6"/>
    </row>
    <row r="3179" spans="3:11" x14ac:dyDescent="0.2">
      <c r="C3179" s="8"/>
      <c r="D3179" s="9"/>
      <c r="E3179" s="9"/>
      <c r="K3179" s="6"/>
    </row>
    <row r="3180" spans="3:11" x14ac:dyDescent="0.2">
      <c r="C3180" s="8"/>
      <c r="D3180" s="9"/>
      <c r="E3180" s="9"/>
      <c r="K3180" s="6"/>
    </row>
    <row r="3181" spans="3:11" x14ac:dyDescent="0.2">
      <c r="C3181" s="8"/>
      <c r="D3181" s="9"/>
      <c r="E3181" s="9"/>
      <c r="K3181" s="6"/>
    </row>
    <row r="3182" spans="3:11" x14ac:dyDescent="0.2">
      <c r="C3182" s="8"/>
      <c r="D3182" s="9"/>
      <c r="E3182" s="9"/>
      <c r="K3182" s="6"/>
    </row>
    <row r="3183" spans="3:11" x14ac:dyDescent="0.2">
      <c r="C3183" s="8"/>
      <c r="D3183" s="9"/>
      <c r="E3183" s="9"/>
      <c r="K3183" s="6"/>
    </row>
    <row r="3184" spans="3:11" x14ac:dyDescent="0.2">
      <c r="C3184" s="8"/>
      <c r="D3184" s="9"/>
      <c r="E3184" s="9"/>
      <c r="K3184" s="6"/>
    </row>
    <row r="3185" spans="3:11" x14ac:dyDescent="0.2">
      <c r="C3185" s="8"/>
      <c r="D3185" s="9"/>
      <c r="E3185" s="9"/>
      <c r="K3185" s="6"/>
    </row>
    <row r="3186" spans="3:11" x14ac:dyDescent="0.2">
      <c r="C3186" s="8"/>
      <c r="D3186" s="9"/>
      <c r="E3186" s="9"/>
      <c r="K3186" s="6"/>
    </row>
    <row r="3187" spans="3:11" x14ac:dyDescent="0.2">
      <c r="C3187" s="8"/>
      <c r="D3187" s="9"/>
      <c r="E3187" s="9"/>
      <c r="K3187" s="6"/>
    </row>
    <row r="3188" spans="3:11" x14ac:dyDescent="0.2">
      <c r="C3188" s="8"/>
      <c r="D3188" s="9"/>
      <c r="E3188" s="9"/>
      <c r="K3188" s="6"/>
    </row>
    <row r="3189" spans="3:11" x14ac:dyDescent="0.2">
      <c r="C3189" s="8"/>
      <c r="D3189" s="9"/>
      <c r="E3189" s="9"/>
      <c r="K3189" s="6"/>
    </row>
    <row r="3190" spans="3:11" x14ac:dyDescent="0.2">
      <c r="C3190" s="8"/>
      <c r="D3190" s="9"/>
      <c r="E3190" s="9"/>
      <c r="K3190" s="6"/>
    </row>
    <row r="3191" spans="3:11" x14ac:dyDescent="0.2">
      <c r="C3191" s="8"/>
      <c r="D3191" s="9"/>
      <c r="E3191" s="9"/>
      <c r="K3191" s="6"/>
    </row>
    <row r="3192" spans="3:11" x14ac:dyDescent="0.2">
      <c r="C3192" s="8"/>
      <c r="D3192" s="9"/>
      <c r="E3192" s="9"/>
      <c r="K3192" s="6"/>
    </row>
    <row r="3193" spans="3:11" x14ac:dyDescent="0.2">
      <c r="C3193" s="8"/>
      <c r="D3193" s="9"/>
      <c r="E3193" s="9"/>
      <c r="K3193" s="6"/>
    </row>
    <row r="3194" spans="3:11" x14ac:dyDescent="0.2">
      <c r="C3194" s="8"/>
      <c r="D3194" s="9"/>
      <c r="E3194" s="9"/>
      <c r="K3194" s="6"/>
    </row>
    <row r="3195" spans="3:11" x14ac:dyDescent="0.2">
      <c r="C3195" s="8"/>
      <c r="D3195" s="9"/>
      <c r="E3195" s="9"/>
      <c r="K3195" s="6"/>
    </row>
    <row r="3196" spans="3:11" x14ac:dyDescent="0.2">
      <c r="C3196" s="8"/>
      <c r="D3196" s="9"/>
      <c r="E3196" s="9"/>
      <c r="K3196" s="6"/>
    </row>
    <row r="3197" spans="3:11" x14ac:dyDescent="0.2">
      <c r="C3197" s="8"/>
      <c r="D3197" s="9"/>
      <c r="E3197" s="9"/>
      <c r="K3197" s="6"/>
    </row>
    <row r="3198" spans="3:11" x14ac:dyDescent="0.2">
      <c r="C3198" s="8"/>
      <c r="D3198" s="9"/>
      <c r="E3198" s="9"/>
      <c r="K3198" s="6"/>
    </row>
    <row r="3199" spans="3:11" x14ac:dyDescent="0.2">
      <c r="C3199" s="8"/>
      <c r="D3199" s="9"/>
      <c r="E3199" s="9"/>
      <c r="K3199" s="6"/>
    </row>
    <row r="3200" spans="3:11" x14ac:dyDescent="0.2">
      <c r="C3200" s="8"/>
      <c r="D3200" s="9"/>
      <c r="E3200" s="9"/>
      <c r="K3200" s="6"/>
    </row>
    <row r="3201" spans="3:11" x14ac:dyDescent="0.2">
      <c r="C3201" s="8"/>
      <c r="D3201" s="9"/>
      <c r="E3201" s="9"/>
      <c r="K3201" s="6"/>
    </row>
    <row r="3202" spans="3:11" x14ac:dyDescent="0.2">
      <c r="C3202" s="8"/>
      <c r="D3202" s="9"/>
      <c r="E3202" s="9"/>
      <c r="K3202" s="6"/>
    </row>
    <row r="3203" spans="3:11" x14ac:dyDescent="0.2">
      <c r="C3203" s="8"/>
      <c r="D3203" s="9"/>
      <c r="E3203" s="9"/>
      <c r="K3203" s="6"/>
    </row>
    <row r="3204" spans="3:11" x14ac:dyDescent="0.2">
      <c r="C3204" s="8"/>
      <c r="D3204" s="9"/>
      <c r="E3204" s="9"/>
      <c r="K3204" s="6"/>
    </row>
    <row r="3205" spans="3:11" x14ac:dyDescent="0.2">
      <c r="C3205" s="8"/>
      <c r="D3205" s="9"/>
      <c r="E3205" s="9"/>
      <c r="K3205" s="6"/>
    </row>
    <row r="3206" spans="3:11" x14ac:dyDescent="0.2">
      <c r="C3206" s="8"/>
      <c r="D3206" s="9"/>
      <c r="E3206" s="9"/>
      <c r="K3206" s="6"/>
    </row>
    <row r="3207" spans="3:11" x14ac:dyDescent="0.2">
      <c r="C3207" s="8"/>
      <c r="D3207" s="9"/>
      <c r="E3207" s="9"/>
      <c r="K3207" s="6"/>
    </row>
    <row r="3208" spans="3:11" x14ac:dyDescent="0.2">
      <c r="C3208" s="8"/>
      <c r="D3208" s="9"/>
      <c r="E3208" s="9"/>
      <c r="K3208" s="6"/>
    </row>
    <row r="3209" spans="3:11" x14ac:dyDescent="0.2">
      <c r="C3209" s="8"/>
      <c r="D3209" s="9"/>
      <c r="E3209" s="9"/>
      <c r="K3209" s="6"/>
    </row>
    <row r="3210" spans="3:11" x14ac:dyDescent="0.2">
      <c r="C3210" s="8"/>
      <c r="D3210" s="9"/>
      <c r="E3210" s="9"/>
      <c r="K3210" s="6"/>
    </row>
    <row r="3211" spans="3:11" x14ac:dyDescent="0.2">
      <c r="C3211" s="8"/>
      <c r="D3211" s="9"/>
      <c r="E3211" s="9"/>
      <c r="K3211" s="6"/>
    </row>
    <row r="3212" spans="3:11" x14ac:dyDescent="0.2">
      <c r="C3212" s="8"/>
      <c r="D3212" s="9"/>
      <c r="E3212" s="9"/>
      <c r="K3212" s="6"/>
    </row>
    <row r="3213" spans="3:11" x14ac:dyDescent="0.2">
      <c r="C3213" s="8"/>
      <c r="D3213" s="9"/>
      <c r="E3213" s="9"/>
      <c r="K3213" s="6"/>
    </row>
    <row r="3214" spans="3:11" x14ac:dyDescent="0.2">
      <c r="C3214" s="8"/>
      <c r="D3214" s="9"/>
      <c r="E3214" s="9"/>
      <c r="K3214" s="6"/>
    </row>
    <row r="3215" spans="3:11" x14ac:dyDescent="0.2">
      <c r="C3215" s="8"/>
      <c r="D3215" s="9"/>
      <c r="E3215" s="9"/>
      <c r="K3215" s="6"/>
    </row>
    <row r="3216" spans="3:11" x14ac:dyDescent="0.2">
      <c r="C3216" s="8"/>
      <c r="D3216" s="9"/>
      <c r="E3216" s="9"/>
      <c r="K3216" s="6"/>
    </row>
    <row r="3217" spans="3:11" x14ac:dyDescent="0.2">
      <c r="C3217" s="8"/>
      <c r="D3217" s="9"/>
      <c r="E3217" s="9"/>
      <c r="K3217" s="6"/>
    </row>
    <row r="3218" spans="3:11" x14ac:dyDescent="0.2">
      <c r="C3218" s="8"/>
      <c r="D3218" s="9"/>
      <c r="E3218" s="9"/>
      <c r="K3218" s="6"/>
    </row>
    <row r="3219" spans="3:11" x14ac:dyDescent="0.2">
      <c r="C3219" s="8"/>
      <c r="D3219" s="9"/>
      <c r="E3219" s="9"/>
      <c r="K3219" s="6"/>
    </row>
    <row r="3220" spans="3:11" x14ac:dyDescent="0.2">
      <c r="C3220" s="8"/>
      <c r="D3220" s="9"/>
      <c r="E3220" s="9"/>
      <c r="K3220" s="6"/>
    </row>
    <row r="3221" spans="3:11" x14ac:dyDescent="0.2">
      <c r="C3221" s="8"/>
      <c r="D3221" s="9"/>
      <c r="E3221" s="9"/>
      <c r="K3221" s="6"/>
    </row>
    <row r="3222" spans="3:11" x14ac:dyDescent="0.2">
      <c r="C3222" s="8"/>
      <c r="D3222" s="9"/>
      <c r="E3222" s="9"/>
      <c r="K3222" s="6"/>
    </row>
    <row r="3223" spans="3:11" x14ac:dyDescent="0.2">
      <c r="C3223" s="8"/>
      <c r="D3223" s="9"/>
      <c r="E3223" s="9"/>
      <c r="K3223" s="6"/>
    </row>
    <row r="3224" spans="3:11" x14ac:dyDescent="0.2">
      <c r="C3224" s="8"/>
      <c r="D3224" s="9"/>
      <c r="E3224" s="9"/>
      <c r="K3224" s="6"/>
    </row>
    <row r="3225" spans="3:11" x14ac:dyDescent="0.2">
      <c r="C3225" s="8"/>
      <c r="D3225" s="9"/>
      <c r="E3225" s="9"/>
      <c r="K3225" s="6"/>
    </row>
    <row r="3226" spans="3:11" x14ac:dyDescent="0.2">
      <c r="C3226" s="8"/>
      <c r="D3226" s="9"/>
      <c r="E3226" s="9"/>
      <c r="K3226" s="6"/>
    </row>
    <row r="3227" spans="3:11" x14ac:dyDescent="0.2">
      <c r="C3227" s="8"/>
      <c r="D3227" s="9"/>
      <c r="E3227" s="9"/>
      <c r="K3227" s="6"/>
    </row>
    <row r="3228" spans="3:11" x14ac:dyDescent="0.2">
      <c r="C3228" s="8"/>
      <c r="D3228" s="9"/>
      <c r="E3228" s="9"/>
      <c r="K3228" s="6"/>
    </row>
    <row r="3229" spans="3:11" x14ac:dyDescent="0.2">
      <c r="C3229" s="8"/>
      <c r="D3229" s="9"/>
      <c r="E3229" s="9"/>
      <c r="K3229" s="6"/>
    </row>
    <row r="3230" spans="3:11" x14ac:dyDescent="0.2">
      <c r="C3230" s="8"/>
      <c r="D3230" s="9"/>
      <c r="E3230" s="9"/>
      <c r="K3230" s="6"/>
    </row>
    <row r="3231" spans="3:11" x14ac:dyDescent="0.2">
      <c r="C3231" s="8"/>
      <c r="D3231" s="9"/>
      <c r="E3231" s="9"/>
      <c r="K3231" s="6"/>
    </row>
    <row r="3232" spans="3:11" x14ac:dyDescent="0.2">
      <c r="C3232" s="8"/>
      <c r="D3232" s="9"/>
      <c r="E3232" s="9"/>
      <c r="K3232" s="6"/>
    </row>
    <row r="3233" spans="3:11" x14ac:dyDescent="0.2">
      <c r="C3233" s="8"/>
      <c r="D3233" s="9"/>
      <c r="E3233" s="9"/>
      <c r="K3233" s="6"/>
    </row>
    <row r="3234" spans="3:11" x14ac:dyDescent="0.2">
      <c r="C3234" s="8"/>
      <c r="D3234" s="9"/>
      <c r="E3234" s="9"/>
      <c r="K3234" s="6"/>
    </row>
    <row r="3235" spans="3:11" x14ac:dyDescent="0.2">
      <c r="C3235" s="8"/>
      <c r="D3235" s="9"/>
      <c r="E3235" s="9"/>
      <c r="K3235" s="6"/>
    </row>
    <row r="3236" spans="3:11" x14ac:dyDescent="0.2">
      <c r="C3236" s="8"/>
      <c r="D3236" s="9"/>
      <c r="E3236" s="9"/>
      <c r="K3236" s="6"/>
    </row>
    <row r="3237" spans="3:11" x14ac:dyDescent="0.2">
      <c r="C3237" s="8"/>
      <c r="D3237" s="9"/>
      <c r="E3237" s="9"/>
      <c r="K3237" s="6"/>
    </row>
    <row r="3238" spans="3:11" x14ac:dyDescent="0.2">
      <c r="C3238" s="8"/>
      <c r="D3238" s="9"/>
      <c r="E3238" s="9"/>
      <c r="K3238" s="6"/>
    </row>
    <row r="3239" spans="3:11" x14ac:dyDescent="0.2">
      <c r="C3239" s="8"/>
      <c r="D3239" s="9"/>
      <c r="E3239" s="9"/>
      <c r="K3239" s="6"/>
    </row>
    <row r="3240" spans="3:11" x14ac:dyDescent="0.2">
      <c r="C3240" s="8"/>
      <c r="D3240" s="9"/>
      <c r="E3240" s="9"/>
      <c r="K3240" s="6"/>
    </row>
    <row r="3241" spans="3:11" x14ac:dyDescent="0.2">
      <c r="C3241" s="8"/>
      <c r="D3241" s="9"/>
      <c r="E3241" s="9"/>
      <c r="K3241" s="6"/>
    </row>
    <row r="3242" spans="3:11" x14ac:dyDescent="0.2">
      <c r="C3242" s="8"/>
      <c r="D3242" s="9"/>
      <c r="E3242" s="9"/>
      <c r="K3242" s="6"/>
    </row>
    <row r="3243" spans="3:11" x14ac:dyDescent="0.2">
      <c r="C3243" s="8"/>
      <c r="D3243" s="9"/>
      <c r="E3243" s="9"/>
      <c r="K3243" s="6"/>
    </row>
    <row r="3244" spans="3:11" x14ac:dyDescent="0.2">
      <c r="C3244" s="8"/>
      <c r="D3244" s="9"/>
      <c r="E3244" s="9"/>
      <c r="K3244" s="6"/>
    </row>
    <row r="3245" spans="3:11" x14ac:dyDescent="0.2">
      <c r="C3245" s="8"/>
      <c r="D3245" s="9"/>
      <c r="E3245" s="9"/>
      <c r="K3245" s="6"/>
    </row>
    <row r="3246" spans="3:11" x14ac:dyDescent="0.2">
      <c r="C3246" s="8"/>
      <c r="D3246" s="9"/>
      <c r="E3246" s="9"/>
      <c r="K3246" s="6"/>
    </row>
    <row r="3247" spans="3:11" x14ac:dyDescent="0.2">
      <c r="C3247" s="8"/>
      <c r="D3247" s="9"/>
      <c r="E3247" s="9"/>
      <c r="K3247" s="6"/>
    </row>
    <row r="3248" spans="3:11" x14ac:dyDescent="0.2">
      <c r="C3248" s="8"/>
      <c r="D3248" s="9"/>
      <c r="E3248" s="9"/>
      <c r="K3248" s="6"/>
    </row>
    <row r="3249" spans="3:11" x14ac:dyDescent="0.2">
      <c r="C3249" s="8"/>
      <c r="D3249" s="9"/>
      <c r="E3249" s="9"/>
      <c r="K3249" s="6"/>
    </row>
    <row r="3250" spans="3:11" x14ac:dyDescent="0.2">
      <c r="C3250" s="8"/>
      <c r="D3250" s="9"/>
      <c r="E3250" s="9"/>
      <c r="K3250" s="6"/>
    </row>
    <row r="3251" spans="3:11" x14ac:dyDescent="0.2">
      <c r="C3251" s="8"/>
      <c r="D3251" s="9"/>
      <c r="E3251" s="9"/>
      <c r="K3251" s="6"/>
    </row>
    <row r="3252" spans="3:11" x14ac:dyDescent="0.2">
      <c r="C3252" s="8"/>
      <c r="D3252" s="9"/>
      <c r="E3252" s="9"/>
      <c r="K3252" s="6"/>
    </row>
    <row r="3253" spans="3:11" x14ac:dyDescent="0.2">
      <c r="C3253" s="8"/>
      <c r="D3253" s="9"/>
      <c r="E3253" s="9"/>
      <c r="K3253" s="6"/>
    </row>
    <row r="3254" spans="3:11" x14ac:dyDescent="0.2">
      <c r="C3254" s="8"/>
      <c r="D3254" s="9"/>
      <c r="E3254" s="9"/>
      <c r="K3254" s="6"/>
    </row>
    <row r="3255" spans="3:11" x14ac:dyDescent="0.2">
      <c r="C3255" s="8"/>
      <c r="D3255" s="9"/>
      <c r="E3255" s="9"/>
      <c r="K3255" s="6"/>
    </row>
    <row r="3256" spans="3:11" x14ac:dyDescent="0.2">
      <c r="C3256" s="8"/>
      <c r="D3256" s="9"/>
      <c r="E3256" s="9"/>
      <c r="K3256" s="6"/>
    </row>
    <row r="3257" spans="3:11" x14ac:dyDescent="0.2">
      <c r="C3257" s="8"/>
      <c r="D3257" s="9"/>
      <c r="E3257" s="9"/>
      <c r="K3257" s="6"/>
    </row>
    <row r="3258" spans="3:11" x14ac:dyDescent="0.2">
      <c r="C3258" s="8"/>
      <c r="D3258" s="9"/>
      <c r="E3258" s="9"/>
      <c r="K3258" s="6"/>
    </row>
    <row r="3259" spans="3:11" x14ac:dyDescent="0.2">
      <c r="C3259" s="8"/>
      <c r="D3259" s="9"/>
      <c r="E3259" s="9"/>
      <c r="K3259" s="6"/>
    </row>
    <row r="3260" spans="3:11" x14ac:dyDescent="0.2">
      <c r="C3260" s="8"/>
      <c r="D3260" s="9"/>
      <c r="E3260" s="9"/>
      <c r="K3260" s="6"/>
    </row>
    <row r="3261" spans="3:11" x14ac:dyDescent="0.2">
      <c r="C3261" s="8"/>
      <c r="D3261" s="9"/>
      <c r="E3261" s="9"/>
      <c r="K3261" s="6"/>
    </row>
    <row r="3262" spans="3:11" x14ac:dyDescent="0.2">
      <c r="C3262" s="8"/>
      <c r="D3262" s="9"/>
      <c r="E3262" s="9"/>
      <c r="K3262" s="6"/>
    </row>
    <row r="3263" spans="3:11" x14ac:dyDescent="0.2">
      <c r="C3263" s="8"/>
      <c r="D3263" s="9"/>
      <c r="E3263" s="9"/>
      <c r="K3263" s="6"/>
    </row>
    <row r="3264" spans="3:11" x14ac:dyDescent="0.2">
      <c r="C3264" s="8"/>
      <c r="D3264" s="9"/>
      <c r="E3264" s="9"/>
      <c r="K3264" s="6"/>
    </row>
    <row r="3265" spans="3:11" x14ac:dyDescent="0.2">
      <c r="C3265" s="8"/>
      <c r="D3265" s="9"/>
      <c r="E3265" s="9"/>
      <c r="K3265" s="6"/>
    </row>
    <row r="3266" spans="3:11" x14ac:dyDescent="0.2">
      <c r="C3266" s="8"/>
      <c r="D3266" s="9"/>
      <c r="E3266" s="9"/>
      <c r="K3266" s="6"/>
    </row>
    <row r="3267" spans="3:11" x14ac:dyDescent="0.2">
      <c r="C3267" s="8"/>
      <c r="D3267" s="9"/>
      <c r="E3267" s="9"/>
      <c r="K3267" s="6"/>
    </row>
    <row r="3268" spans="3:11" x14ac:dyDescent="0.2">
      <c r="C3268" s="8"/>
      <c r="D3268" s="9"/>
      <c r="E3268" s="9"/>
      <c r="K3268" s="6"/>
    </row>
    <row r="3269" spans="3:11" x14ac:dyDescent="0.2">
      <c r="C3269" s="8"/>
      <c r="D3269" s="9"/>
      <c r="E3269" s="9"/>
      <c r="K3269" s="6"/>
    </row>
    <row r="3270" spans="3:11" x14ac:dyDescent="0.2">
      <c r="C3270" s="8"/>
      <c r="D3270" s="9"/>
      <c r="E3270" s="9"/>
      <c r="K3270" s="6"/>
    </row>
    <row r="3271" spans="3:11" x14ac:dyDescent="0.2">
      <c r="C3271" s="8"/>
      <c r="D3271" s="9"/>
      <c r="E3271" s="9"/>
      <c r="K3271" s="6"/>
    </row>
    <row r="3272" spans="3:11" x14ac:dyDescent="0.2">
      <c r="C3272" s="8"/>
      <c r="D3272" s="9"/>
      <c r="E3272" s="9"/>
      <c r="K3272" s="6"/>
    </row>
    <row r="3273" spans="3:11" x14ac:dyDescent="0.2">
      <c r="C3273" s="8"/>
      <c r="D3273" s="9"/>
      <c r="E3273" s="9"/>
      <c r="K3273" s="6"/>
    </row>
    <row r="3274" spans="3:11" x14ac:dyDescent="0.2">
      <c r="C3274" s="8"/>
      <c r="D3274" s="9"/>
      <c r="E3274" s="9"/>
      <c r="K3274" s="6"/>
    </row>
    <row r="3275" spans="3:11" x14ac:dyDescent="0.2">
      <c r="C3275" s="8"/>
      <c r="D3275" s="9"/>
      <c r="E3275" s="9"/>
      <c r="K3275" s="6"/>
    </row>
    <row r="3276" spans="3:11" x14ac:dyDescent="0.2">
      <c r="C3276" s="8"/>
      <c r="D3276" s="9"/>
      <c r="E3276" s="9"/>
      <c r="K3276" s="6"/>
    </row>
    <row r="3277" spans="3:11" x14ac:dyDescent="0.2">
      <c r="C3277" s="8"/>
      <c r="D3277" s="9"/>
      <c r="E3277" s="9"/>
      <c r="K3277" s="6"/>
    </row>
    <row r="3278" spans="3:11" x14ac:dyDescent="0.2">
      <c r="C3278" s="8"/>
      <c r="D3278" s="9"/>
      <c r="E3278" s="9"/>
      <c r="K3278" s="6"/>
    </row>
    <row r="3279" spans="3:11" x14ac:dyDescent="0.2">
      <c r="C3279" s="8"/>
      <c r="D3279" s="9"/>
      <c r="E3279" s="9"/>
      <c r="K3279" s="6"/>
    </row>
    <row r="3280" spans="3:11" x14ac:dyDescent="0.2">
      <c r="C3280" s="8"/>
      <c r="D3280" s="9"/>
      <c r="E3280" s="9"/>
      <c r="K3280" s="6"/>
    </row>
    <row r="3281" spans="3:11" x14ac:dyDescent="0.2">
      <c r="C3281" s="8"/>
      <c r="D3281" s="9"/>
      <c r="E3281" s="9"/>
      <c r="K3281" s="6"/>
    </row>
    <row r="3282" spans="3:11" x14ac:dyDescent="0.2">
      <c r="C3282" s="8"/>
      <c r="D3282" s="9"/>
      <c r="E3282" s="9"/>
      <c r="K3282" s="6"/>
    </row>
    <row r="3283" spans="3:11" x14ac:dyDescent="0.2">
      <c r="C3283" s="8"/>
      <c r="D3283" s="9"/>
      <c r="E3283" s="9"/>
      <c r="K3283" s="6"/>
    </row>
    <row r="3284" spans="3:11" x14ac:dyDescent="0.2">
      <c r="C3284" s="8"/>
      <c r="D3284" s="9"/>
      <c r="E3284" s="9"/>
      <c r="K3284" s="6"/>
    </row>
    <row r="3285" spans="3:11" x14ac:dyDescent="0.2">
      <c r="C3285" s="8"/>
      <c r="D3285" s="9"/>
      <c r="E3285" s="9"/>
      <c r="K3285" s="6"/>
    </row>
    <row r="3286" spans="3:11" x14ac:dyDescent="0.2">
      <c r="C3286" s="8"/>
      <c r="D3286" s="9"/>
      <c r="E3286" s="9"/>
      <c r="K3286" s="6"/>
    </row>
    <row r="3287" spans="3:11" x14ac:dyDescent="0.2">
      <c r="C3287" s="8"/>
      <c r="D3287" s="9"/>
      <c r="E3287" s="9"/>
      <c r="K3287" s="6"/>
    </row>
    <row r="3288" spans="3:11" x14ac:dyDescent="0.2">
      <c r="C3288" s="8"/>
      <c r="D3288" s="9"/>
      <c r="E3288" s="9"/>
      <c r="K3288" s="6"/>
    </row>
    <row r="3289" spans="3:11" x14ac:dyDescent="0.2">
      <c r="C3289" s="8"/>
      <c r="D3289" s="9"/>
      <c r="E3289" s="9"/>
      <c r="K3289" s="6"/>
    </row>
    <row r="3290" spans="3:11" x14ac:dyDescent="0.2">
      <c r="C3290" s="8"/>
      <c r="D3290" s="9"/>
      <c r="E3290" s="9"/>
      <c r="K3290" s="6"/>
    </row>
    <row r="3291" spans="3:11" x14ac:dyDescent="0.2">
      <c r="C3291" s="8"/>
      <c r="D3291" s="9"/>
      <c r="E3291" s="9"/>
      <c r="K3291" s="6"/>
    </row>
    <row r="3292" spans="3:11" x14ac:dyDescent="0.2">
      <c r="C3292" s="8"/>
      <c r="D3292" s="9"/>
      <c r="E3292" s="9"/>
      <c r="K3292" s="6"/>
    </row>
    <row r="3293" spans="3:11" x14ac:dyDescent="0.2">
      <c r="C3293" s="8"/>
      <c r="D3293" s="9"/>
      <c r="E3293" s="9"/>
      <c r="K3293" s="6"/>
    </row>
    <row r="3294" spans="3:11" x14ac:dyDescent="0.2">
      <c r="C3294" s="8"/>
      <c r="D3294" s="9"/>
      <c r="E3294" s="9"/>
      <c r="K3294" s="6"/>
    </row>
    <row r="3295" spans="3:11" x14ac:dyDescent="0.2">
      <c r="C3295" s="8"/>
      <c r="D3295" s="9"/>
      <c r="E3295" s="9"/>
      <c r="K3295" s="6"/>
    </row>
    <row r="3296" spans="3:11" x14ac:dyDescent="0.2">
      <c r="C3296" s="8"/>
      <c r="D3296" s="9"/>
      <c r="E3296" s="9"/>
      <c r="K3296" s="6"/>
    </row>
    <row r="3297" spans="3:11" x14ac:dyDescent="0.2">
      <c r="C3297" s="8"/>
      <c r="D3297" s="9"/>
      <c r="E3297" s="9"/>
      <c r="K3297" s="6"/>
    </row>
    <row r="3298" spans="3:11" x14ac:dyDescent="0.2">
      <c r="C3298" s="8"/>
      <c r="D3298" s="9"/>
      <c r="E3298" s="9"/>
      <c r="K3298" s="6"/>
    </row>
    <row r="3299" spans="3:11" x14ac:dyDescent="0.2">
      <c r="C3299" s="8"/>
      <c r="D3299" s="9"/>
      <c r="E3299" s="9"/>
      <c r="K3299" s="6"/>
    </row>
    <row r="3300" spans="3:11" x14ac:dyDescent="0.2">
      <c r="C3300" s="8"/>
      <c r="D3300" s="9"/>
      <c r="E3300" s="9"/>
      <c r="K3300" s="6"/>
    </row>
    <row r="3301" spans="3:11" x14ac:dyDescent="0.2">
      <c r="C3301" s="8"/>
      <c r="D3301" s="9"/>
      <c r="E3301" s="9"/>
      <c r="K3301" s="6"/>
    </row>
    <row r="3302" spans="3:11" x14ac:dyDescent="0.2">
      <c r="C3302" s="8"/>
      <c r="D3302" s="9"/>
      <c r="E3302" s="9"/>
      <c r="K3302" s="6"/>
    </row>
    <row r="3303" spans="3:11" x14ac:dyDescent="0.2">
      <c r="C3303" s="8"/>
      <c r="D3303" s="9"/>
      <c r="E3303" s="9"/>
      <c r="K3303" s="6"/>
    </row>
    <row r="3304" spans="3:11" x14ac:dyDescent="0.2">
      <c r="C3304" s="8"/>
      <c r="D3304" s="9"/>
      <c r="E3304" s="9"/>
      <c r="K3304" s="6"/>
    </row>
    <row r="3305" spans="3:11" x14ac:dyDescent="0.2">
      <c r="C3305" s="8"/>
      <c r="D3305" s="9"/>
      <c r="E3305" s="9"/>
      <c r="K3305" s="6"/>
    </row>
    <row r="3306" spans="3:11" x14ac:dyDescent="0.2">
      <c r="C3306" s="8"/>
      <c r="D3306" s="9"/>
      <c r="E3306" s="9"/>
      <c r="K3306" s="6"/>
    </row>
    <row r="3307" spans="3:11" x14ac:dyDescent="0.2">
      <c r="C3307" s="8"/>
      <c r="D3307" s="9"/>
      <c r="E3307" s="9"/>
      <c r="K3307" s="6"/>
    </row>
    <row r="3308" spans="3:11" x14ac:dyDescent="0.2">
      <c r="C3308" s="8"/>
      <c r="D3308" s="9"/>
      <c r="E3308" s="9"/>
      <c r="K3308" s="6"/>
    </row>
    <row r="3309" spans="3:11" x14ac:dyDescent="0.2">
      <c r="C3309" s="8"/>
      <c r="D3309" s="9"/>
      <c r="E3309" s="9"/>
      <c r="K3309" s="6"/>
    </row>
    <row r="3310" spans="3:11" x14ac:dyDescent="0.2">
      <c r="C3310" s="8"/>
      <c r="D3310" s="9"/>
      <c r="E3310" s="9"/>
      <c r="K3310" s="6"/>
    </row>
    <row r="3311" spans="3:11" x14ac:dyDescent="0.2">
      <c r="C3311" s="8"/>
      <c r="D3311" s="9"/>
      <c r="E3311" s="9"/>
      <c r="K3311" s="6"/>
    </row>
    <row r="3312" spans="3:11" x14ac:dyDescent="0.2">
      <c r="C3312" s="8"/>
      <c r="D3312" s="9"/>
      <c r="E3312" s="9"/>
      <c r="K3312" s="6"/>
    </row>
    <row r="3313" spans="3:11" x14ac:dyDescent="0.2">
      <c r="C3313" s="8"/>
      <c r="D3313" s="9"/>
      <c r="E3313" s="9"/>
      <c r="K3313" s="6"/>
    </row>
    <row r="3314" spans="3:11" x14ac:dyDescent="0.2">
      <c r="C3314" s="8"/>
      <c r="D3314" s="9"/>
      <c r="E3314" s="9"/>
      <c r="K3314" s="6"/>
    </row>
    <row r="3315" spans="3:11" x14ac:dyDescent="0.2">
      <c r="C3315" s="8"/>
      <c r="D3315" s="9"/>
      <c r="E3315" s="9"/>
      <c r="K3315" s="6"/>
    </row>
    <row r="3316" spans="3:11" x14ac:dyDescent="0.2">
      <c r="C3316" s="8"/>
      <c r="D3316" s="9"/>
      <c r="E3316" s="9"/>
      <c r="K3316" s="6"/>
    </row>
    <row r="3317" spans="3:11" x14ac:dyDescent="0.2">
      <c r="C3317" s="8"/>
      <c r="D3317" s="9"/>
      <c r="E3317" s="9"/>
      <c r="K3317" s="6"/>
    </row>
    <row r="3318" spans="3:11" x14ac:dyDescent="0.2">
      <c r="C3318" s="8"/>
      <c r="D3318" s="9"/>
      <c r="E3318" s="9"/>
      <c r="K3318" s="6"/>
    </row>
    <row r="3319" spans="3:11" x14ac:dyDescent="0.2">
      <c r="C3319" s="8"/>
      <c r="D3319" s="9"/>
      <c r="E3319" s="9"/>
      <c r="K3319" s="6"/>
    </row>
    <row r="3320" spans="3:11" x14ac:dyDescent="0.2">
      <c r="C3320" s="8"/>
      <c r="D3320" s="9"/>
      <c r="E3320" s="9"/>
      <c r="K3320" s="6"/>
    </row>
    <row r="3321" spans="3:11" x14ac:dyDescent="0.2">
      <c r="C3321" s="8"/>
      <c r="D3321" s="9"/>
      <c r="E3321" s="9"/>
      <c r="K3321" s="6"/>
    </row>
    <row r="3322" spans="3:11" x14ac:dyDescent="0.2">
      <c r="C3322" s="8"/>
      <c r="D3322" s="9"/>
      <c r="E3322" s="9"/>
      <c r="K3322" s="6"/>
    </row>
    <row r="3323" spans="3:11" x14ac:dyDescent="0.2">
      <c r="C3323" s="8"/>
      <c r="D3323" s="9"/>
      <c r="E3323" s="9"/>
      <c r="K3323" s="6"/>
    </row>
    <row r="3324" spans="3:11" x14ac:dyDescent="0.2">
      <c r="C3324" s="8"/>
      <c r="D3324" s="9"/>
      <c r="E3324" s="9"/>
      <c r="K3324" s="6"/>
    </row>
    <row r="3325" spans="3:11" x14ac:dyDescent="0.2">
      <c r="C3325" s="8"/>
      <c r="D3325" s="9"/>
      <c r="E3325" s="9"/>
      <c r="K3325" s="6"/>
    </row>
    <row r="3326" spans="3:11" x14ac:dyDescent="0.2">
      <c r="C3326" s="8"/>
      <c r="D3326" s="9"/>
      <c r="E3326" s="9"/>
      <c r="K3326" s="6"/>
    </row>
    <row r="3327" spans="3:11" x14ac:dyDescent="0.2">
      <c r="C3327" s="8"/>
      <c r="D3327" s="9"/>
      <c r="E3327" s="9"/>
      <c r="K3327" s="6"/>
    </row>
    <row r="3328" spans="3:11" x14ac:dyDescent="0.2">
      <c r="C3328" s="8"/>
      <c r="D3328" s="9"/>
      <c r="E3328" s="9"/>
      <c r="K3328" s="6"/>
    </row>
    <row r="3329" spans="3:11" x14ac:dyDescent="0.2">
      <c r="C3329" s="8"/>
      <c r="D3329" s="9"/>
      <c r="E3329" s="9"/>
      <c r="K3329" s="6"/>
    </row>
    <row r="3330" spans="3:11" x14ac:dyDescent="0.2">
      <c r="C3330" s="8"/>
      <c r="D3330" s="9"/>
      <c r="E3330" s="9"/>
      <c r="K3330" s="6"/>
    </row>
    <row r="3331" spans="3:11" x14ac:dyDescent="0.2">
      <c r="C3331" s="8"/>
      <c r="D3331" s="9"/>
      <c r="E3331" s="9"/>
      <c r="K3331" s="6"/>
    </row>
    <row r="3332" spans="3:11" x14ac:dyDescent="0.2">
      <c r="C3332" s="8"/>
      <c r="D3332" s="9"/>
      <c r="E3332" s="9"/>
      <c r="K3332" s="6"/>
    </row>
    <row r="3333" spans="3:11" x14ac:dyDescent="0.2">
      <c r="C3333" s="8"/>
      <c r="D3333" s="9"/>
      <c r="E3333" s="9"/>
      <c r="K3333" s="6"/>
    </row>
    <row r="3334" spans="3:11" x14ac:dyDescent="0.2">
      <c r="C3334" s="8"/>
      <c r="D3334" s="9"/>
      <c r="E3334" s="9"/>
      <c r="K3334" s="6"/>
    </row>
    <row r="3335" spans="3:11" x14ac:dyDescent="0.2">
      <c r="C3335" s="8"/>
      <c r="D3335" s="9"/>
      <c r="E3335" s="9"/>
      <c r="K3335" s="6"/>
    </row>
    <row r="3336" spans="3:11" x14ac:dyDescent="0.2">
      <c r="C3336" s="8"/>
      <c r="D3336" s="9"/>
      <c r="E3336" s="9"/>
      <c r="K3336" s="6"/>
    </row>
    <row r="3337" spans="3:11" x14ac:dyDescent="0.2">
      <c r="C3337" s="8"/>
      <c r="D3337" s="9"/>
      <c r="E3337" s="9"/>
      <c r="K3337" s="6"/>
    </row>
    <row r="3338" spans="3:11" x14ac:dyDescent="0.2">
      <c r="C3338" s="8"/>
      <c r="D3338" s="9"/>
      <c r="E3338" s="9"/>
      <c r="K3338" s="6"/>
    </row>
    <row r="3339" spans="3:11" x14ac:dyDescent="0.2">
      <c r="C3339" s="8"/>
      <c r="D3339" s="9"/>
      <c r="E3339" s="9"/>
      <c r="K3339" s="6"/>
    </row>
    <row r="3340" spans="3:11" x14ac:dyDescent="0.2">
      <c r="C3340" s="8"/>
      <c r="D3340" s="9"/>
      <c r="E3340" s="9"/>
      <c r="K3340" s="6"/>
    </row>
    <row r="3341" spans="3:11" x14ac:dyDescent="0.2">
      <c r="C3341" s="8"/>
      <c r="D3341" s="9"/>
      <c r="E3341" s="9"/>
      <c r="K3341" s="6"/>
    </row>
    <row r="3342" spans="3:11" x14ac:dyDescent="0.2">
      <c r="C3342" s="8"/>
      <c r="D3342" s="9"/>
      <c r="E3342" s="9"/>
      <c r="K3342" s="6"/>
    </row>
    <row r="3343" spans="3:11" x14ac:dyDescent="0.2">
      <c r="C3343" s="8"/>
      <c r="D3343" s="9"/>
      <c r="E3343" s="9"/>
      <c r="K3343" s="6"/>
    </row>
    <row r="3344" spans="3:11" x14ac:dyDescent="0.2">
      <c r="C3344" s="8"/>
      <c r="D3344" s="9"/>
      <c r="E3344" s="9"/>
      <c r="K3344" s="6"/>
    </row>
    <row r="3345" spans="3:11" x14ac:dyDescent="0.2">
      <c r="C3345" s="8"/>
      <c r="D3345" s="9"/>
      <c r="E3345" s="9"/>
      <c r="K3345" s="6"/>
    </row>
    <row r="3346" spans="3:11" x14ac:dyDescent="0.2">
      <c r="C3346" s="8"/>
      <c r="D3346" s="9"/>
      <c r="E3346" s="9"/>
      <c r="K3346" s="6"/>
    </row>
    <row r="3347" spans="3:11" x14ac:dyDescent="0.2">
      <c r="C3347" s="8"/>
      <c r="D3347" s="9"/>
      <c r="E3347" s="9"/>
      <c r="K3347" s="6"/>
    </row>
    <row r="3348" spans="3:11" x14ac:dyDescent="0.2">
      <c r="C3348" s="8"/>
      <c r="D3348" s="9"/>
      <c r="E3348" s="9"/>
      <c r="K3348" s="6"/>
    </row>
    <row r="3349" spans="3:11" x14ac:dyDescent="0.2">
      <c r="C3349" s="8"/>
      <c r="D3349" s="9"/>
      <c r="E3349" s="9"/>
      <c r="K3349" s="6"/>
    </row>
    <row r="3350" spans="3:11" x14ac:dyDescent="0.2">
      <c r="C3350" s="8"/>
      <c r="D3350" s="9"/>
      <c r="E3350" s="9"/>
      <c r="K3350" s="6"/>
    </row>
    <row r="3351" spans="3:11" x14ac:dyDescent="0.2">
      <c r="C3351" s="8"/>
      <c r="D3351" s="9"/>
      <c r="E3351" s="9"/>
      <c r="K3351" s="6"/>
    </row>
    <row r="3352" spans="3:11" x14ac:dyDescent="0.2">
      <c r="C3352" s="8"/>
      <c r="D3352" s="9"/>
      <c r="E3352" s="9"/>
      <c r="K3352" s="6"/>
    </row>
    <row r="3353" spans="3:11" x14ac:dyDescent="0.2">
      <c r="C3353" s="8"/>
      <c r="D3353" s="9"/>
      <c r="E3353" s="9"/>
      <c r="K3353" s="6"/>
    </row>
    <row r="3354" spans="3:11" x14ac:dyDescent="0.2">
      <c r="C3354" s="8"/>
      <c r="D3354" s="9"/>
      <c r="E3354" s="9"/>
      <c r="K3354" s="6"/>
    </row>
    <row r="3355" spans="3:11" x14ac:dyDescent="0.2">
      <c r="C3355" s="8"/>
      <c r="D3355" s="9"/>
      <c r="E3355" s="9"/>
      <c r="K3355" s="6"/>
    </row>
    <row r="3356" spans="3:11" x14ac:dyDescent="0.2">
      <c r="C3356" s="8"/>
      <c r="D3356" s="9"/>
      <c r="E3356" s="9"/>
      <c r="K3356" s="6"/>
    </row>
    <row r="3357" spans="3:11" x14ac:dyDescent="0.2">
      <c r="C3357" s="8"/>
      <c r="D3357" s="9"/>
      <c r="E3357" s="9"/>
      <c r="K3357" s="6"/>
    </row>
    <row r="3358" spans="3:11" x14ac:dyDescent="0.2">
      <c r="C3358" s="8"/>
      <c r="D3358" s="9"/>
      <c r="E3358" s="9"/>
      <c r="K3358" s="6"/>
    </row>
    <row r="3359" spans="3:11" x14ac:dyDescent="0.2">
      <c r="C3359" s="8"/>
      <c r="D3359" s="9"/>
      <c r="E3359" s="9"/>
      <c r="K3359" s="6"/>
    </row>
    <row r="3360" spans="3:11" x14ac:dyDescent="0.2">
      <c r="C3360" s="8"/>
      <c r="D3360" s="9"/>
      <c r="E3360" s="9"/>
      <c r="K3360" s="6"/>
    </row>
    <row r="3361" spans="3:11" x14ac:dyDescent="0.2">
      <c r="C3361" s="8"/>
      <c r="D3361" s="9"/>
      <c r="E3361" s="9"/>
      <c r="K3361" s="6"/>
    </row>
    <row r="3362" spans="3:11" x14ac:dyDescent="0.2">
      <c r="C3362" s="8"/>
      <c r="D3362" s="9"/>
      <c r="E3362" s="9"/>
      <c r="K3362" s="6"/>
    </row>
    <row r="3363" spans="3:11" x14ac:dyDescent="0.2">
      <c r="C3363" s="8"/>
      <c r="D3363" s="9"/>
      <c r="E3363" s="9"/>
      <c r="K3363" s="6"/>
    </row>
    <row r="3364" spans="3:11" x14ac:dyDescent="0.2">
      <c r="C3364" s="8"/>
      <c r="D3364" s="9"/>
      <c r="E3364" s="9"/>
      <c r="K3364" s="6"/>
    </row>
    <row r="3365" spans="3:11" x14ac:dyDescent="0.2">
      <c r="C3365" s="8"/>
      <c r="D3365" s="9"/>
      <c r="E3365" s="9"/>
      <c r="K3365" s="6"/>
    </row>
    <row r="3366" spans="3:11" x14ac:dyDescent="0.2">
      <c r="C3366" s="8"/>
      <c r="D3366" s="9"/>
      <c r="E3366" s="9"/>
      <c r="K3366" s="6"/>
    </row>
    <row r="3367" spans="3:11" x14ac:dyDescent="0.2">
      <c r="C3367" s="8"/>
      <c r="D3367" s="9"/>
      <c r="E3367" s="9"/>
      <c r="K3367" s="6"/>
    </row>
    <row r="3368" spans="3:11" x14ac:dyDescent="0.2">
      <c r="C3368" s="8"/>
      <c r="D3368" s="9"/>
      <c r="E3368" s="9"/>
      <c r="K3368" s="6"/>
    </row>
    <row r="3369" spans="3:11" x14ac:dyDescent="0.2">
      <c r="C3369" s="8"/>
      <c r="D3369" s="9"/>
      <c r="E3369" s="9"/>
      <c r="K3369" s="6"/>
    </row>
    <row r="3370" spans="3:11" x14ac:dyDescent="0.2">
      <c r="C3370" s="8"/>
      <c r="D3370" s="9"/>
      <c r="E3370" s="9"/>
      <c r="K3370" s="6"/>
    </row>
    <row r="3371" spans="3:11" x14ac:dyDescent="0.2">
      <c r="C3371" s="8"/>
      <c r="D3371" s="9"/>
      <c r="E3371" s="9"/>
      <c r="K3371" s="6"/>
    </row>
    <row r="3372" spans="3:11" x14ac:dyDescent="0.2">
      <c r="C3372" s="8"/>
      <c r="D3372" s="9"/>
      <c r="E3372" s="9"/>
      <c r="K3372" s="6"/>
    </row>
    <row r="3373" spans="3:11" x14ac:dyDescent="0.2">
      <c r="C3373" s="8"/>
      <c r="D3373" s="9"/>
      <c r="E3373" s="9"/>
      <c r="K3373" s="6"/>
    </row>
    <row r="3374" spans="3:11" x14ac:dyDescent="0.2">
      <c r="C3374" s="8"/>
      <c r="D3374" s="9"/>
      <c r="E3374" s="9"/>
      <c r="K3374" s="6"/>
    </row>
    <row r="3375" spans="3:11" x14ac:dyDescent="0.2">
      <c r="C3375" s="8"/>
      <c r="D3375" s="9"/>
      <c r="E3375" s="9"/>
      <c r="K3375" s="6"/>
    </row>
    <row r="3376" spans="3:11" x14ac:dyDescent="0.2">
      <c r="C3376" s="8"/>
      <c r="D3376" s="9"/>
      <c r="E3376" s="9"/>
      <c r="K3376" s="6"/>
    </row>
    <row r="3377" spans="3:11" x14ac:dyDescent="0.2">
      <c r="C3377" s="8"/>
      <c r="D3377" s="9"/>
      <c r="E3377" s="9"/>
      <c r="K3377" s="6"/>
    </row>
    <row r="3378" spans="3:11" x14ac:dyDescent="0.2">
      <c r="C3378" s="8"/>
      <c r="D3378" s="9"/>
      <c r="E3378" s="9"/>
      <c r="K3378" s="6"/>
    </row>
    <row r="3379" spans="3:11" x14ac:dyDescent="0.2">
      <c r="C3379" s="8"/>
      <c r="D3379" s="9"/>
      <c r="E3379" s="9"/>
      <c r="K3379" s="6"/>
    </row>
    <row r="3380" spans="3:11" x14ac:dyDescent="0.2">
      <c r="C3380" s="8"/>
      <c r="D3380" s="9"/>
      <c r="E3380" s="9"/>
      <c r="K3380" s="6"/>
    </row>
    <row r="3381" spans="3:11" x14ac:dyDescent="0.2">
      <c r="C3381" s="8"/>
      <c r="D3381" s="9"/>
      <c r="E3381" s="9"/>
      <c r="K3381" s="6"/>
    </row>
    <row r="3382" spans="3:11" x14ac:dyDescent="0.2">
      <c r="C3382" s="8"/>
      <c r="D3382" s="9"/>
      <c r="E3382" s="9"/>
      <c r="K3382" s="6"/>
    </row>
    <row r="3383" spans="3:11" x14ac:dyDescent="0.2">
      <c r="C3383" s="8"/>
      <c r="D3383" s="9"/>
      <c r="E3383" s="9"/>
      <c r="K3383" s="6"/>
    </row>
    <row r="3384" spans="3:11" x14ac:dyDescent="0.2">
      <c r="C3384" s="8"/>
      <c r="D3384" s="9"/>
      <c r="E3384" s="9"/>
      <c r="K3384" s="6"/>
    </row>
    <row r="3385" spans="3:11" x14ac:dyDescent="0.2">
      <c r="C3385" s="8"/>
      <c r="D3385" s="9"/>
      <c r="E3385" s="9"/>
      <c r="K3385" s="6"/>
    </row>
    <row r="3386" spans="3:11" x14ac:dyDescent="0.2">
      <c r="C3386" s="8"/>
      <c r="D3386" s="9"/>
      <c r="E3386" s="9"/>
      <c r="K3386" s="6"/>
    </row>
    <row r="3387" spans="3:11" x14ac:dyDescent="0.2">
      <c r="C3387" s="8"/>
      <c r="D3387" s="9"/>
      <c r="E3387" s="9"/>
      <c r="K3387" s="6"/>
    </row>
    <row r="3388" spans="3:11" x14ac:dyDescent="0.2">
      <c r="C3388" s="8"/>
      <c r="D3388" s="9"/>
      <c r="E3388" s="9"/>
      <c r="K3388" s="6"/>
    </row>
    <row r="3389" spans="3:11" x14ac:dyDescent="0.2">
      <c r="C3389" s="8"/>
      <c r="D3389" s="9"/>
      <c r="E3389" s="9"/>
      <c r="K3389" s="6"/>
    </row>
    <row r="3390" spans="3:11" x14ac:dyDescent="0.2">
      <c r="C3390" s="8"/>
      <c r="D3390" s="9"/>
      <c r="E3390" s="9"/>
      <c r="K3390" s="6"/>
    </row>
    <row r="3391" spans="3:11" x14ac:dyDescent="0.2">
      <c r="C3391" s="8"/>
      <c r="D3391" s="9"/>
      <c r="E3391" s="9"/>
      <c r="K3391" s="6"/>
    </row>
    <row r="3392" spans="3:11" x14ac:dyDescent="0.2">
      <c r="C3392" s="8"/>
      <c r="D3392" s="9"/>
      <c r="E3392" s="9"/>
      <c r="K3392" s="6"/>
    </row>
    <row r="3393" spans="3:11" x14ac:dyDescent="0.2">
      <c r="C3393" s="8"/>
      <c r="D3393" s="9"/>
      <c r="E3393" s="9"/>
      <c r="K3393" s="6"/>
    </row>
    <row r="3394" spans="3:11" x14ac:dyDescent="0.2">
      <c r="C3394" s="8"/>
      <c r="D3394" s="9"/>
      <c r="E3394" s="9"/>
      <c r="K3394" s="6"/>
    </row>
    <row r="3395" spans="3:11" x14ac:dyDescent="0.2">
      <c r="C3395" s="8"/>
      <c r="D3395" s="9"/>
      <c r="E3395" s="9"/>
      <c r="K3395" s="6"/>
    </row>
    <row r="3396" spans="3:11" x14ac:dyDescent="0.2">
      <c r="C3396" s="8"/>
      <c r="D3396" s="9"/>
      <c r="E3396" s="9"/>
      <c r="K3396" s="6"/>
    </row>
    <row r="3397" spans="3:11" x14ac:dyDescent="0.2">
      <c r="C3397" s="8"/>
      <c r="D3397" s="9"/>
      <c r="E3397" s="9"/>
      <c r="K3397" s="6"/>
    </row>
    <row r="3398" spans="3:11" x14ac:dyDescent="0.2">
      <c r="C3398" s="8"/>
      <c r="D3398" s="9"/>
      <c r="E3398" s="9"/>
      <c r="K3398" s="6"/>
    </row>
    <row r="3399" spans="3:11" x14ac:dyDescent="0.2">
      <c r="C3399" s="8"/>
      <c r="D3399" s="9"/>
      <c r="E3399" s="9"/>
      <c r="K3399" s="6"/>
    </row>
    <row r="3400" spans="3:11" x14ac:dyDescent="0.2">
      <c r="C3400" s="8"/>
      <c r="D3400" s="9"/>
      <c r="E3400" s="9"/>
      <c r="K3400" s="6"/>
    </row>
    <row r="3401" spans="3:11" x14ac:dyDescent="0.2">
      <c r="C3401" s="8"/>
      <c r="D3401" s="9"/>
      <c r="E3401" s="9"/>
      <c r="K3401" s="6"/>
    </row>
    <row r="3402" spans="3:11" x14ac:dyDescent="0.2">
      <c r="C3402" s="8"/>
      <c r="D3402" s="9"/>
      <c r="E3402" s="9"/>
      <c r="K3402" s="6"/>
    </row>
    <row r="3403" spans="3:11" x14ac:dyDescent="0.2">
      <c r="C3403" s="8"/>
      <c r="D3403" s="9"/>
      <c r="E3403" s="9"/>
      <c r="K3403" s="6"/>
    </row>
    <row r="3404" spans="3:11" x14ac:dyDescent="0.2">
      <c r="C3404" s="8"/>
      <c r="D3404" s="9"/>
      <c r="E3404" s="9"/>
      <c r="K3404" s="6"/>
    </row>
    <row r="3405" spans="3:11" x14ac:dyDescent="0.2">
      <c r="C3405" s="8"/>
      <c r="D3405" s="9"/>
      <c r="E3405" s="9"/>
      <c r="K3405" s="6"/>
    </row>
    <row r="3406" spans="3:11" x14ac:dyDescent="0.2">
      <c r="C3406" s="8"/>
      <c r="D3406" s="9"/>
      <c r="E3406" s="9"/>
      <c r="K3406" s="6"/>
    </row>
    <row r="3407" spans="3:11" x14ac:dyDescent="0.2">
      <c r="C3407" s="8"/>
      <c r="D3407" s="9"/>
      <c r="E3407" s="9"/>
      <c r="K3407" s="6"/>
    </row>
    <row r="3408" spans="3:11" x14ac:dyDescent="0.2">
      <c r="C3408" s="8"/>
      <c r="D3408" s="9"/>
      <c r="E3408" s="9"/>
      <c r="K3408" s="6"/>
    </row>
    <row r="3409" spans="3:11" x14ac:dyDescent="0.2">
      <c r="C3409" s="8"/>
      <c r="D3409" s="9"/>
      <c r="E3409" s="9"/>
      <c r="K3409" s="6"/>
    </row>
    <row r="3410" spans="3:11" x14ac:dyDescent="0.2">
      <c r="C3410" s="8"/>
      <c r="D3410" s="9"/>
      <c r="E3410" s="9"/>
      <c r="K3410" s="6"/>
    </row>
    <row r="3411" spans="3:11" x14ac:dyDescent="0.2">
      <c r="C3411" s="8"/>
      <c r="D3411" s="9"/>
      <c r="E3411" s="9"/>
      <c r="K3411" s="6"/>
    </row>
    <row r="3412" spans="3:11" x14ac:dyDescent="0.2">
      <c r="C3412" s="8"/>
      <c r="D3412" s="9"/>
      <c r="E3412" s="9"/>
      <c r="K3412" s="6"/>
    </row>
    <row r="3413" spans="3:11" x14ac:dyDescent="0.2">
      <c r="C3413" s="8"/>
      <c r="D3413" s="9"/>
      <c r="E3413" s="9"/>
      <c r="K3413" s="6"/>
    </row>
    <row r="3414" spans="3:11" x14ac:dyDescent="0.2">
      <c r="C3414" s="8"/>
      <c r="D3414" s="9"/>
      <c r="E3414" s="9"/>
      <c r="K3414" s="6"/>
    </row>
    <row r="3415" spans="3:11" x14ac:dyDescent="0.2">
      <c r="C3415" s="8"/>
      <c r="D3415" s="9"/>
      <c r="E3415" s="9"/>
      <c r="K3415" s="6"/>
    </row>
    <row r="3416" spans="3:11" x14ac:dyDescent="0.2">
      <c r="C3416" s="8"/>
      <c r="D3416" s="9"/>
      <c r="E3416" s="9"/>
      <c r="K3416" s="6"/>
    </row>
    <row r="3417" spans="3:11" x14ac:dyDescent="0.2">
      <c r="C3417" s="8"/>
      <c r="D3417" s="9"/>
      <c r="E3417" s="9"/>
      <c r="K3417" s="6"/>
    </row>
    <row r="3418" spans="3:11" x14ac:dyDescent="0.2">
      <c r="C3418" s="8"/>
      <c r="D3418" s="9"/>
      <c r="E3418" s="9"/>
      <c r="K3418" s="6"/>
    </row>
    <row r="3419" spans="3:11" x14ac:dyDescent="0.2">
      <c r="C3419" s="8"/>
      <c r="D3419" s="9"/>
      <c r="E3419" s="9"/>
      <c r="K3419" s="6"/>
    </row>
    <row r="3420" spans="3:11" x14ac:dyDescent="0.2">
      <c r="C3420" s="8"/>
      <c r="D3420" s="9"/>
      <c r="E3420" s="9"/>
      <c r="K3420" s="6"/>
    </row>
    <row r="3421" spans="3:11" x14ac:dyDescent="0.2">
      <c r="C3421" s="8"/>
      <c r="D3421" s="9"/>
      <c r="E3421" s="9"/>
      <c r="K3421" s="6"/>
    </row>
    <row r="3422" spans="3:11" x14ac:dyDescent="0.2">
      <c r="C3422" s="8"/>
      <c r="D3422" s="9"/>
      <c r="E3422" s="9"/>
      <c r="K3422" s="6"/>
    </row>
    <row r="3423" spans="3:11" x14ac:dyDescent="0.2">
      <c r="C3423" s="8"/>
      <c r="D3423" s="9"/>
      <c r="E3423" s="9"/>
      <c r="K3423" s="6"/>
    </row>
    <row r="3424" spans="3:11" x14ac:dyDescent="0.2">
      <c r="C3424" s="8"/>
      <c r="D3424" s="9"/>
      <c r="E3424" s="9"/>
      <c r="K3424" s="6"/>
    </row>
    <row r="3425" spans="3:11" x14ac:dyDescent="0.2">
      <c r="C3425" s="8"/>
      <c r="D3425" s="9"/>
      <c r="E3425" s="9"/>
      <c r="K3425" s="6"/>
    </row>
    <row r="3426" spans="3:11" x14ac:dyDescent="0.2">
      <c r="C3426" s="8"/>
      <c r="D3426" s="9"/>
      <c r="E3426" s="9"/>
      <c r="K3426" s="6"/>
    </row>
    <row r="3427" spans="3:11" x14ac:dyDescent="0.2">
      <c r="C3427" s="8"/>
      <c r="D3427" s="9"/>
      <c r="E3427" s="9"/>
      <c r="K3427" s="6"/>
    </row>
    <row r="3428" spans="3:11" x14ac:dyDescent="0.2">
      <c r="C3428" s="8"/>
      <c r="D3428" s="9"/>
      <c r="E3428" s="9"/>
      <c r="K3428" s="6"/>
    </row>
    <row r="3429" spans="3:11" x14ac:dyDescent="0.2">
      <c r="C3429" s="8"/>
      <c r="D3429" s="9"/>
      <c r="E3429" s="9"/>
      <c r="K3429" s="6"/>
    </row>
    <row r="3430" spans="3:11" x14ac:dyDescent="0.2">
      <c r="C3430" s="8"/>
      <c r="D3430" s="9"/>
      <c r="E3430" s="9"/>
      <c r="K3430" s="6"/>
    </row>
    <row r="3431" spans="3:11" x14ac:dyDescent="0.2">
      <c r="C3431" s="8"/>
      <c r="D3431" s="9"/>
      <c r="E3431" s="9"/>
      <c r="K3431" s="6"/>
    </row>
    <row r="3432" spans="3:11" x14ac:dyDescent="0.2">
      <c r="C3432" s="8"/>
      <c r="D3432" s="9"/>
      <c r="E3432" s="9"/>
      <c r="K3432" s="6"/>
    </row>
    <row r="3433" spans="3:11" x14ac:dyDescent="0.2">
      <c r="C3433" s="8"/>
      <c r="D3433" s="9"/>
      <c r="E3433" s="9"/>
      <c r="K3433" s="6"/>
    </row>
    <row r="3434" spans="3:11" x14ac:dyDescent="0.2">
      <c r="C3434" s="8"/>
      <c r="D3434" s="9"/>
      <c r="E3434" s="9"/>
      <c r="K3434" s="6"/>
    </row>
    <row r="3435" spans="3:11" x14ac:dyDescent="0.2">
      <c r="C3435" s="8"/>
      <c r="D3435" s="9"/>
      <c r="E3435" s="9"/>
      <c r="K3435" s="6"/>
    </row>
    <row r="3436" spans="3:11" x14ac:dyDescent="0.2">
      <c r="C3436" s="8"/>
      <c r="D3436" s="9"/>
      <c r="E3436" s="9"/>
      <c r="K3436" s="6"/>
    </row>
    <row r="3437" spans="3:11" x14ac:dyDescent="0.2">
      <c r="C3437" s="8"/>
      <c r="D3437" s="9"/>
      <c r="E3437" s="9"/>
      <c r="K3437" s="6"/>
    </row>
    <row r="3438" spans="3:11" x14ac:dyDescent="0.2">
      <c r="C3438" s="8"/>
      <c r="D3438" s="9"/>
      <c r="E3438" s="9"/>
      <c r="K3438" s="6"/>
    </row>
    <row r="3439" spans="3:11" x14ac:dyDescent="0.2">
      <c r="C3439" s="8"/>
      <c r="D3439" s="9"/>
      <c r="E3439" s="9"/>
      <c r="K3439" s="6"/>
    </row>
    <row r="3440" spans="3:11" x14ac:dyDescent="0.2">
      <c r="C3440" s="8"/>
      <c r="D3440" s="9"/>
      <c r="E3440" s="9"/>
      <c r="K3440" s="6"/>
    </row>
    <row r="3441" spans="3:11" x14ac:dyDescent="0.2">
      <c r="C3441" s="8"/>
      <c r="D3441" s="9"/>
      <c r="E3441" s="9"/>
      <c r="K3441" s="6"/>
    </row>
    <row r="3442" spans="3:11" x14ac:dyDescent="0.2">
      <c r="C3442" s="8"/>
      <c r="D3442" s="9"/>
      <c r="E3442" s="9"/>
      <c r="K3442" s="6"/>
    </row>
    <row r="3443" spans="3:11" x14ac:dyDescent="0.2">
      <c r="C3443" s="8"/>
      <c r="D3443" s="9"/>
      <c r="E3443" s="9"/>
      <c r="K3443" s="6"/>
    </row>
    <row r="3444" spans="3:11" x14ac:dyDescent="0.2">
      <c r="C3444" s="8"/>
      <c r="D3444" s="9"/>
      <c r="E3444" s="9"/>
      <c r="K3444" s="6"/>
    </row>
    <row r="3445" spans="3:11" x14ac:dyDescent="0.2">
      <c r="C3445" s="8"/>
      <c r="D3445" s="9"/>
      <c r="E3445" s="9"/>
      <c r="K3445" s="6"/>
    </row>
    <row r="3446" spans="3:11" x14ac:dyDescent="0.2">
      <c r="C3446" s="8"/>
      <c r="D3446" s="9"/>
      <c r="E3446" s="9"/>
      <c r="K3446" s="6"/>
    </row>
    <row r="3447" spans="3:11" x14ac:dyDescent="0.2">
      <c r="C3447" s="8"/>
      <c r="D3447" s="9"/>
      <c r="E3447" s="9"/>
      <c r="K3447" s="6"/>
    </row>
    <row r="3448" spans="3:11" x14ac:dyDescent="0.2">
      <c r="C3448" s="8"/>
      <c r="D3448" s="9"/>
      <c r="E3448" s="9"/>
      <c r="K3448" s="6"/>
    </row>
    <row r="3449" spans="3:11" x14ac:dyDescent="0.2">
      <c r="C3449" s="8"/>
      <c r="D3449" s="9"/>
      <c r="E3449" s="9"/>
      <c r="K3449" s="6"/>
    </row>
    <row r="3450" spans="3:11" x14ac:dyDescent="0.2">
      <c r="C3450" s="8"/>
      <c r="D3450" s="9"/>
      <c r="E3450" s="9"/>
      <c r="K3450" s="6"/>
    </row>
    <row r="3451" spans="3:11" x14ac:dyDescent="0.2">
      <c r="C3451" s="8"/>
      <c r="D3451" s="9"/>
      <c r="E3451" s="9"/>
      <c r="K3451" s="6"/>
    </row>
    <row r="3452" spans="3:11" x14ac:dyDescent="0.2">
      <c r="C3452" s="8"/>
      <c r="D3452" s="9"/>
      <c r="E3452" s="9"/>
      <c r="K3452" s="6"/>
    </row>
    <row r="3453" spans="3:11" x14ac:dyDescent="0.2">
      <c r="C3453" s="8"/>
      <c r="D3453" s="9"/>
      <c r="E3453" s="9"/>
      <c r="K3453" s="6"/>
    </row>
    <row r="3454" spans="3:11" x14ac:dyDescent="0.2">
      <c r="C3454" s="8"/>
      <c r="D3454" s="9"/>
      <c r="E3454" s="9"/>
      <c r="K3454" s="6"/>
    </row>
    <row r="3455" spans="3:11" x14ac:dyDescent="0.2">
      <c r="C3455" s="8"/>
      <c r="D3455" s="9"/>
      <c r="E3455" s="9"/>
      <c r="K3455" s="6"/>
    </row>
    <row r="3456" spans="3:11" x14ac:dyDescent="0.2">
      <c r="C3456" s="8"/>
      <c r="D3456" s="9"/>
      <c r="E3456" s="9"/>
      <c r="K3456" s="6"/>
    </row>
    <row r="3457" spans="3:11" x14ac:dyDescent="0.2">
      <c r="C3457" s="8"/>
      <c r="D3457" s="9"/>
      <c r="E3457" s="9"/>
      <c r="K3457" s="6"/>
    </row>
    <row r="3458" spans="3:11" x14ac:dyDescent="0.2">
      <c r="C3458" s="8"/>
      <c r="D3458" s="9"/>
      <c r="E3458" s="9"/>
      <c r="K3458" s="6"/>
    </row>
    <row r="3459" spans="3:11" x14ac:dyDescent="0.2">
      <c r="C3459" s="8"/>
      <c r="D3459" s="9"/>
      <c r="E3459" s="9"/>
      <c r="K3459" s="6"/>
    </row>
    <row r="3460" spans="3:11" x14ac:dyDescent="0.2">
      <c r="C3460" s="8"/>
      <c r="D3460" s="9"/>
      <c r="E3460" s="9"/>
      <c r="K3460" s="6"/>
    </row>
    <row r="3461" spans="3:11" x14ac:dyDescent="0.2">
      <c r="C3461" s="8"/>
      <c r="D3461" s="9"/>
      <c r="E3461" s="9"/>
      <c r="K3461" s="6"/>
    </row>
    <row r="3462" spans="3:11" x14ac:dyDescent="0.2">
      <c r="C3462" s="8"/>
      <c r="D3462" s="9"/>
      <c r="E3462" s="9"/>
      <c r="K3462" s="6"/>
    </row>
    <row r="3463" spans="3:11" x14ac:dyDescent="0.2">
      <c r="C3463" s="8"/>
      <c r="D3463" s="9"/>
      <c r="E3463" s="9"/>
      <c r="K3463" s="6"/>
    </row>
    <row r="3464" spans="3:11" x14ac:dyDescent="0.2">
      <c r="C3464" s="8"/>
      <c r="D3464" s="9"/>
      <c r="E3464" s="9"/>
      <c r="K3464" s="6"/>
    </row>
    <row r="3465" spans="3:11" x14ac:dyDescent="0.2">
      <c r="C3465" s="8"/>
      <c r="D3465" s="9"/>
      <c r="E3465" s="9"/>
      <c r="K3465" s="6"/>
    </row>
    <row r="3466" spans="3:11" x14ac:dyDescent="0.2">
      <c r="C3466" s="8"/>
      <c r="D3466" s="9"/>
      <c r="E3466" s="9"/>
      <c r="K3466" s="6"/>
    </row>
    <row r="3467" spans="3:11" x14ac:dyDescent="0.2">
      <c r="C3467" s="8"/>
      <c r="D3467" s="9"/>
      <c r="E3467" s="9"/>
      <c r="K3467" s="6"/>
    </row>
    <row r="3468" spans="3:11" x14ac:dyDescent="0.2">
      <c r="C3468" s="8"/>
      <c r="D3468" s="9"/>
      <c r="E3468" s="9"/>
      <c r="K3468" s="6"/>
    </row>
    <row r="3469" spans="3:11" x14ac:dyDescent="0.2">
      <c r="C3469" s="8"/>
      <c r="D3469" s="9"/>
      <c r="E3469" s="9"/>
      <c r="K3469" s="6"/>
    </row>
    <row r="3470" spans="3:11" x14ac:dyDescent="0.2">
      <c r="C3470" s="8"/>
      <c r="D3470" s="9"/>
      <c r="E3470" s="9"/>
      <c r="K3470" s="6"/>
    </row>
    <row r="3471" spans="3:11" x14ac:dyDescent="0.2">
      <c r="C3471" s="8"/>
      <c r="D3471" s="9"/>
      <c r="E3471" s="9"/>
      <c r="K3471" s="6"/>
    </row>
    <row r="3472" spans="3:11" x14ac:dyDescent="0.2">
      <c r="C3472" s="8"/>
      <c r="D3472" s="9"/>
      <c r="E3472" s="9"/>
      <c r="K3472" s="6"/>
    </row>
    <row r="3473" spans="3:11" x14ac:dyDescent="0.2">
      <c r="C3473" s="8"/>
      <c r="D3473" s="9"/>
      <c r="E3473" s="9"/>
      <c r="K3473" s="6"/>
    </row>
    <row r="3474" spans="3:11" x14ac:dyDescent="0.2">
      <c r="C3474" s="8"/>
      <c r="D3474" s="9"/>
      <c r="E3474" s="9"/>
      <c r="K3474" s="6"/>
    </row>
    <row r="3475" spans="3:11" x14ac:dyDescent="0.2">
      <c r="C3475" s="8"/>
      <c r="D3475" s="9"/>
      <c r="E3475" s="9"/>
      <c r="K3475" s="6"/>
    </row>
    <row r="3476" spans="3:11" x14ac:dyDescent="0.2">
      <c r="C3476" s="8"/>
      <c r="D3476" s="9"/>
      <c r="E3476" s="9"/>
      <c r="K3476" s="6"/>
    </row>
    <row r="3477" spans="3:11" x14ac:dyDescent="0.2">
      <c r="C3477" s="8"/>
      <c r="D3477" s="9"/>
      <c r="E3477" s="9"/>
      <c r="K3477" s="6"/>
    </row>
    <row r="3478" spans="3:11" x14ac:dyDescent="0.2">
      <c r="C3478" s="8"/>
      <c r="D3478" s="9"/>
      <c r="E3478" s="9"/>
      <c r="K3478" s="6"/>
    </row>
    <row r="3479" spans="3:11" x14ac:dyDescent="0.2">
      <c r="C3479" s="8"/>
      <c r="D3479" s="9"/>
      <c r="E3479" s="9"/>
      <c r="K3479" s="6"/>
    </row>
    <row r="3480" spans="3:11" x14ac:dyDescent="0.2">
      <c r="C3480" s="8"/>
      <c r="D3480" s="9"/>
      <c r="E3480" s="9"/>
      <c r="K3480" s="6"/>
    </row>
    <row r="3481" spans="3:11" x14ac:dyDescent="0.2">
      <c r="C3481" s="8"/>
      <c r="D3481" s="9"/>
      <c r="E3481" s="9"/>
      <c r="K3481" s="6"/>
    </row>
    <row r="3482" spans="3:11" x14ac:dyDescent="0.2">
      <c r="C3482" s="8"/>
      <c r="D3482" s="9"/>
      <c r="E3482" s="9"/>
      <c r="K3482" s="6"/>
    </row>
    <row r="3483" spans="3:11" x14ac:dyDescent="0.2">
      <c r="C3483" s="8"/>
      <c r="D3483" s="9"/>
      <c r="E3483" s="9"/>
      <c r="K3483" s="6"/>
    </row>
    <row r="3484" spans="3:11" x14ac:dyDescent="0.2">
      <c r="C3484" s="8"/>
      <c r="D3484" s="9"/>
      <c r="E3484" s="9"/>
      <c r="K3484" s="6"/>
    </row>
    <row r="3485" spans="3:11" x14ac:dyDescent="0.2">
      <c r="C3485" s="8"/>
      <c r="D3485" s="9"/>
      <c r="E3485" s="9"/>
      <c r="K3485" s="6"/>
    </row>
    <row r="3486" spans="3:11" x14ac:dyDescent="0.2">
      <c r="C3486" s="8"/>
      <c r="D3486" s="9"/>
      <c r="E3486" s="9"/>
      <c r="K3486" s="6"/>
    </row>
    <row r="3487" spans="3:11" x14ac:dyDescent="0.2">
      <c r="C3487" s="8"/>
      <c r="D3487" s="9"/>
      <c r="E3487" s="9"/>
      <c r="K3487" s="6"/>
    </row>
    <row r="3488" spans="3:11" x14ac:dyDescent="0.2">
      <c r="C3488" s="8"/>
      <c r="D3488" s="9"/>
      <c r="E3488" s="9"/>
      <c r="K3488" s="6"/>
    </row>
    <row r="3489" spans="3:11" x14ac:dyDescent="0.2">
      <c r="C3489" s="8"/>
      <c r="D3489" s="9"/>
      <c r="E3489" s="9"/>
      <c r="K3489" s="6"/>
    </row>
    <row r="3490" spans="3:11" x14ac:dyDescent="0.2">
      <c r="C3490" s="8"/>
      <c r="D3490" s="9"/>
      <c r="E3490" s="9"/>
      <c r="K3490" s="6"/>
    </row>
    <row r="3491" spans="3:11" x14ac:dyDescent="0.2">
      <c r="C3491" s="8"/>
      <c r="D3491" s="9"/>
      <c r="E3491" s="9"/>
      <c r="K3491" s="6"/>
    </row>
    <row r="3492" spans="3:11" x14ac:dyDescent="0.2">
      <c r="C3492" s="8"/>
      <c r="D3492" s="9"/>
      <c r="E3492" s="9"/>
      <c r="K3492" s="6"/>
    </row>
    <row r="3493" spans="3:11" x14ac:dyDescent="0.2">
      <c r="C3493" s="8"/>
      <c r="D3493" s="9"/>
      <c r="E3493" s="9"/>
      <c r="K3493" s="6"/>
    </row>
    <row r="3494" spans="3:11" x14ac:dyDescent="0.2">
      <c r="C3494" s="8"/>
      <c r="D3494" s="9"/>
      <c r="E3494" s="9"/>
      <c r="K3494" s="6"/>
    </row>
    <row r="3495" spans="3:11" x14ac:dyDescent="0.2">
      <c r="C3495" s="8"/>
      <c r="D3495" s="9"/>
      <c r="E3495" s="9"/>
      <c r="K3495" s="6"/>
    </row>
    <row r="3496" spans="3:11" x14ac:dyDescent="0.2">
      <c r="C3496" s="8"/>
      <c r="D3496" s="9"/>
      <c r="E3496" s="9"/>
      <c r="K3496" s="6"/>
    </row>
    <row r="3497" spans="3:11" x14ac:dyDescent="0.2">
      <c r="C3497" s="8"/>
      <c r="D3497" s="9"/>
      <c r="E3497" s="9"/>
      <c r="K3497" s="6"/>
    </row>
    <row r="3498" spans="3:11" x14ac:dyDescent="0.2">
      <c r="C3498" s="8"/>
      <c r="D3498" s="9"/>
      <c r="E3498" s="9"/>
      <c r="K3498" s="6"/>
    </row>
    <row r="3499" spans="3:11" x14ac:dyDescent="0.2">
      <c r="C3499" s="8"/>
      <c r="D3499" s="9"/>
      <c r="E3499" s="9"/>
      <c r="K3499" s="6"/>
    </row>
    <row r="3500" spans="3:11" x14ac:dyDescent="0.2">
      <c r="C3500" s="8"/>
      <c r="D3500" s="9"/>
      <c r="E3500" s="9"/>
      <c r="K3500" s="6"/>
    </row>
    <row r="3501" spans="3:11" x14ac:dyDescent="0.2">
      <c r="C3501" s="8"/>
      <c r="D3501" s="9"/>
      <c r="E3501" s="9"/>
      <c r="K3501" s="6"/>
    </row>
    <row r="3502" spans="3:11" x14ac:dyDescent="0.2">
      <c r="C3502" s="8"/>
      <c r="D3502" s="9"/>
      <c r="E3502" s="9"/>
      <c r="K3502" s="6"/>
    </row>
    <row r="3503" spans="3:11" x14ac:dyDescent="0.2">
      <c r="C3503" s="8"/>
      <c r="D3503" s="9"/>
      <c r="E3503" s="9"/>
      <c r="K3503" s="6"/>
    </row>
    <row r="3504" spans="3:11" x14ac:dyDescent="0.2">
      <c r="C3504" s="8"/>
      <c r="D3504" s="9"/>
      <c r="E3504" s="9"/>
      <c r="K3504" s="6"/>
    </row>
    <row r="3505" spans="3:11" x14ac:dyDescent="0.2">
      <c r="C3505" s="8"/>
      <c r="D3505" s="9"/>
      <c r="E3505" s="9"/>
      <c r="K3505" s="6"/>
    </row>
    <row r="3506" spans="3:11" x14ac:dyDescent="0.2">
      <c r="C3506" s="8"/>
      <c r="D3506" s="9"/>
      <c r="E3506" s="9"/>
      <c r="K3506" s="6"/>
    </row>
    <row r="3507" spans="3:11" x14ac:dyDescent="0.2">
      <c r="C3507" s="8"/>
      <c r="D3507" s="9"/>
      <c r="E3507" s="9"/>
      <c r="K3507" s="6"/>
    </row>
    <row r="3508" spans="3:11" x14ac:dyDescent="0.2">
      <c r="C3508" s="8"/>
      <c r="D3508" s="9"/>
      <c r="E3508" s="9"/>
      <c r="K3508" s="6"/>
    </row>
    <row r="3509" spans="3:11" x14ac:dyDescent="0.2">
      <c r="C3509" s="8"/>
      <c r="D3509" s="9"/>
      <c r="E3509" s="9"/>
      <c r="K3509" s="6"/>
    </row>
    <row r="3510" spans="3:11" x14ac:dyDescent="0.2">
      <c r="C3510" s="8"/>
      <c r="D3510" s="9"/>
      <c r="E3510" s="9"/>
      <c r="K3510" s="6"/>
    </row>
    <row r="3511" spans="3:11" x14ac:dyDescent="0.2">
      <c r="C3511" s="8"/>
      <c r="D3511" s="9"/>
      <c r="E3511" s="9"/>
      <c r="K3511" s="6"/>
    </row>
    <row r="3512" spans="3:11" x14ac:dyDescent="0.2">
      <c r="C3512" s="8"/>
      <c r="D3512" s="9"/>
      <c r="E3512" s="9"/>
      <c r="K3512" s="6"/>
    </row>
    <row r="3513" spans="3:11" x14ac:dyDescent="0.2">
      <c r="C3513" s="8"/>
      <c r="D3513" s="9"/>
      <c r="E3513" s="9"/>
      <c r="K3513" s="6"/>
    </row>
    <row r="3514" spans="3:11" x14ac:dyDescent="0.2">
      <c r="C3514" s="8"/>
      <c r="D3514" s="9"/>
      <c r="E3514" s="9"/>
      <c r="K3514" s="6"/>
    </row>
    <row r="3515" spans="3:11" x14ac:dyDescent="0.2">
      <c r="C3515" s="8"/>
      <c r="D3515" s="9"/>
      <c r="E3515" s="9"/>
      <c r="K3515" s="6"/>
    </row>
    <row r="3516" spans="3:11" x14ac:dyDescent="0.2">
      <c r="C3516" s="8"/>
      <c r="D3516" s="9"/>
      <c r="E3516" s="9"/>
      <c r="K3516" s="6"/>
    </row>
    <row r="3517" spans="3:11" x14ac:dyDescent="0.2">
      <c r="C3517" s="8"/>
      <c r="D3517" s="9"/>
      <c r="E3517" s="9"/>
      <c r="K3517" s="6"/>
    </row>
    <row r="3518" spans="3:11" x14ac:dyDescent="0.2">
      <c r="C3518" s="8"/>
      <c r="D3518" s="9"/>
      <c r="E3518" s="9"/>
      <c r="K3518" s="6"/>
    </row>
    <row r="3519" spans="3:11" x14ac:dyDescent="0.2">
      <c r="C3519" s="8"/>
      <c r="D3519" s="9"/>
      <c r="E3519" s="9"/>
      <c r="K3519" s="6"/>
    </row>
    <row r="3520" spans="3:11" x14ac:dyDescent="0.2">
      <c r="C3520" s="8"/>
      <c r="D3520" s="9"/>
      <c r="E3520" s="9"/>
      <c r="K3520" s="6"/>
    </row>
    <row r="3521" spans="3:11" x14ac:dyDescent="0.2">
      <c r="C3521" s="8"/>
      <c r="D3521" s="9"/>
      <c r="E3521" s="9"/>
      <c r="K3521" s="6"/>
    </row>
    <row r="3522" spans="3:11" x14ac:dyDescent="0.2">
      <c r="C3522" s="8"/>
      <c r="D3522" s="9"/>
      <c r="E3522" s="9"/>
      <c r="K3522" s="6"/>
    </row>
    <row r="3523" spans="3:11" x14ac:dyDescent="0.2">
      <c r="C3523" s="8"/>
      <c r="D3523" s="9"/>
      <c r="E3523" s="9"/>
      <c r="K3523" s="6"/>
    </row>
    <row r="3524" spans="3:11" x14ac:dyDescent="0.2">
      <c r="C3524" s="8"/>
      <c r="D3524" s="9"/>
      <c r="E3524" s="9"/>
      <c r="K3524" s="6"/>
    </row>
    <row r="3525" spans="3:11" x14ac:dyDescent="0.2">
      <c r="C3525" s="8"/>
      <c r="D3525" s="9"/>
      <c r="E3525" s="9"/>
      <c r="K3525" s="6"/>
    </row>
    <row r="3526" spans="3:11" x14ac:dyDescent="0.2">
      <c r="C3526" s="8"/>
      <c r="D3526" s="9"/>
      <c r="E3526" s="9"/>
      <c r="K3526" s="6"/>
    </row>
    <row r="3527" spans="3:11" x14ac:dyDescent="0.2">
      <c r="C3527" s="8"/>
      <c r="D3527" s="9"/>
      <c r="E3527" s="9"/>
      <c r="K3527" s="6"/>
    </row>
    <row r="3528" spans="3:11" x14ac:dyDescent="0.2">
      <c r="C3528" s="8"/>
      <c r="D3528" s="9"/>
      <c r="E3528" s="9"/>
      <c r="K3528" s="6"/>
    </row>
    <row r="3529" spans="3:11" x14ac:dyDescent="0.2">
      <c r="C3529" s="8"/>
      <c r="D3529" s="9"/>
      <c r="E3529" s="9"/>
      <c r="K3529" s="6"/>
    </row>
    <row r="3530" spans="3:11" x14ac:dyDescent="0.2">
      <c r="C3530" s="8"/>
      <c r="D3530" s="9"/>
      <c r="E3530" s="9"/>
      <c r="K3530" s="6"/>
    </row>
    <row r="3531" spans="3:11" x14ac:dyDescent="0.2">
      <c r="C3531" s="8"/>
      <c r="D3531" s="9"/>
      <c r="E3531" s="9"/>
      <c r="K3531" s="6"/>
    </row>
    <row r="3532" spans="3:11" x14ac:dyDescent="0.2">
      <c r="C3532" s="8"/>
      <c r="D3532" s="9"/>
      <c r="E3532" s="9"/>
      <c r="K3532" s="6"/>
    </row>
    <row r="3533" spans="3:11" x14ac:dyDescent="0.2">
      <c r="C3533" s="8"/>
      <c r="D3533" s="9"/>
      <c r="E3533" s="9"/>
      <c r="K3533" s="6"/>
    </row>
    <row r="3534" spans="3:11" x14ac:dyDescent="0.2">
      <c r="C3534" s="8"/>
      <c r="D3534" s="9"/>
      <c r="E3534" s="9"/>
      <c r="K3534" s="6"/>
    </row>
    <row r="3535" spans="3:11" x14ac:dyDescent="0.2">
      <c r="C3535" s="8"/>
      <c r="D3535" s="9"/>
      <c r="E3535" s="9"/>
      <c r="K3535" s="6"/>
    </row>
    <row r="3536" spans="3:11" x14ac:dyDescent="0.2">
      <c r="C3536" s="8"/>
      <c r="D3536" s="9"/>
      <c r="E3536" s="9"/>
      <c r="K3536" s="6"/>
    </row>
    <row r="3537" spans="3:11" x14ac:dyDescent="0.2">
      <c r="C3537" s="8"/>
      <c r="D3537" s="9"/>
      <c r="E3537" s="9"/>
      <c r="K3537" s="6"/>
    </row>
    <row r="3538" spans="3:11" x14ac:dyDescent="0.2">
      <c r="C3538" s="8"/>
      <c r="D3538" s="9"/>
      <c r="E3538" s="9"/>
      <c r="K3538" s="6"/>
    </row>
    <row r="3539" spans="3:11" x14ac:dyDescent="0.2">
      <c r="C3539" s="8"/>
      <c r="D3539" s="9"/>
      <c r="E3539" s="9"/>
      <c r="K3539" s="6"/>
    </row>
    <row r="3540" spans="3:11" x14ac:dyDescent="0.2">
      <c r="C3540" s="8"/>
      <c r="D3540" s="9"/>
      <c r="E3540" s="9"/>
      <c r="K3540" s="6"/>
    </row>
    <row r="3541" spans="3:11" x14ac:dyDescent="0.2">
      <c r="C3541" s="8"/>
      <c r="D3541" s="9"/>
      <c r="E3541" s="9"/>
      <c r="K3541" s="6"/>
    </row>
    <row r="3542" spans="3:11" x14ac:dyDescent="0.2">
      <c r="C3542" s="8"/>
      <c r="D3542" s="9"/>
      <c r="E3542" s="9"/>
      <c r="K3542" s="6"/>
    </row>
    <row r="3543" spans="3:11" x14ac:dyDescent="0.2">
      <c r="C3543" s="8"/>
      <c r="D3543" s="9"/>
      <c r="E3543" s="9"/>
      <c r="K3543" s="6"/>
    </row>
    <row r="3544" spans="3:11" x14ac:dyDescent="0.2">
      <c r="C3544" s="8"/>
      <c r="D3544" s="9"/>
      <c r="E3544" s="9"/>
      <c r="K3544" s="6"/>
    </row>
    <row r="3545" spans="3:11" x14ac:dyDescent="0.2">
      <c r="C3545" s="8"/>
      <c r="D3545" s="9"/>
      <c r="E3545" s="9"/>
      <c r="K3545" s="6"/>
    </row>
    <row r="3546" spans="3:11" x14ac:dyDescent="0.2">
      <c r="C3546" s="8"/>
      <c r="D3546" s="9"/>
      <c r="E3546" s="9"/>
      <c r="K3546" s="6"/>
    </row>
    <row r="3547" spans="3:11" x14ac:dyDescent="0.2">
      <c r="C3547" s="8"/>
      <c r="D3547" s="9"/>
      <c r="E3547" s="9"/>
      <c r="K3547" s="6"/>
    </row>
    <row r="3548" spans="3:11" x14ac:dyDescent="0.2">
      <c r="C3548" s="8"/>
      <c r="D3548" s="9"/>
      <c r="E3548" s="9"/>
      <c r="K3548" s="6"/>
    </row>
    <row r="3549" spans="3:11" x14ac:dyDescent="0.2">
      <c r="C3549" s="8"/>
      <c r="D3549" s="9"/>
      <c r="E3549" s="9"/>
      <c r="K3549" s="6"/>
    </row>
    <row r="3550" spans="3:11" x14ac:dyDescent="0.2">
      <c r="C3550" s="8"/>
      <c r="D3550" s="9"/>
      <c r="E3550" s="9"/>
      <c r="K3550" s="6"/>
    </row>
    <row r="3551" spans="3:11" x14ac:dyDescent="0.2">
      <c r="C3551" s="8"/>
      <c r="D3551" s="9"/>
      <c r="E3551" s="9"/>
      <c r="K3551" s="6"/>
    </row>
    <row r="3552" spans="3:11" x14ac:dyDescent="0.2">
      <c r="C3552" s="8"/>
      <c r="D3552" s="9"/>
      <c r="E3552" s="9"/>
      <c r="K3552" s="6"/>
    </row>
    <row r="3553" spans="3:11" x14ac:dyDescent="0.2">
      <c r="C3553" s="8"/>
      <c r="D3553" s="9"/>
      <c r="E3553" s="9"/>
      <c r="K3553" s="6"/>
    </row>
    <row r="3554" spans="3:11" x14ac:dyDescent="0.2">
      <c r="C3554" s="8"/>
      <c r="D3554" s="9"/>
      <c r="E3554" s="9"/>
      <c r="K3554" s="6"/>
    </row>
    <row r="3555" spans="3:11" x14ac:dyDescent="0.2">
      <c r="C3555" s="8"/>
      <c r="D3555" s="9"/>
      <c r="E3555" s="9"/>
      <c r="K3555" s="6"/>
    </row>
    <row r="3556" spans="3:11" x14ac:dyDescent="0.2">
      <c r="C3556" s="8"/>
      <c r="D3556" s="9"/>
      <c r="E3556" s="9"/>
      <c r="K3556" s="6"/>
    </row>
    <row r="3557" spans="3:11" x14ac:dyDescent="0.2">
      <c r="C3557" s="8"/>
      <c r="D3557" s="9"/>
      <c r="E3557" s="9"/>
      <c r="K3557" s="6"/>
    </row>
    <row r="3558" spans="3:11" x14ac:dyDescent="0.2">
      <c r="C3558" s="8"/>
      <c r="D3558" s="9"/>
      <c r="E3558" s="9"/>
      <c r="K3558" s="6"/>
    </row>
    <row r="3559" spans="3:11" x14ac:dyDescent="0.2">
      <c r="C3559" s="8"/>
      <c r="D3559" s="9"/>
      <c r="E3559" s="9"/>
      <c r="K3559" s="6"/>
    </row>
    <row r="3560" spans="3:11" x14ac:dyDescent="0.2">
      <c r="C3560" s="8"/>
      <c r="D3560" s="9"/>
      <c r="E3560" s="9"/>
      <c r="K3560" s="6"/>
    </row>
    <row r="3561" spans="3:11" x14ac:dyDescent="0.2">
      <c r="C3561" s="8"/>
      <c r="D3561" s="9"/>
      <c r="E3561" s="9"/>
      <c r="K3561" s="6"/>
    </row>
    <row r="3562" spans="3:11" x14ac:dyDescent="0.2">
      <c r="C3562" s="8"/>
      <c r="D3562" s="9"/>
      <c r="E3562" s="9"/>
      <c r="K3562" s="6"/>
    </row>
    <row r="3563" spans="3:11" x14ac:dyDescent="0.2">
      <c r="C3563" s="8"/>
      <c r="D3563" s="9"/>
      <c r="E3563" s="9"/>
      <c r="K3563" s="6"/>
    </row>
    <row r="3564" spans="3:11" x14ac:dyDescent="0.2">
      <c r="C3564" s="8"/>
      <c r="D3564" s="9"/>
      <c r="E3564" s="9"/>
      <c r="K3564" s="6"/>
    </row>
    <row r="3565" spans="3:11" x14ac:dyDescent="0.2">
      <c r="C3565" s="8"/>
      <c r="D3565" s="9"/>
      <c r="E3565" s="9"/>
      <c r="K3565" s="6"/>
    </row>
    <row r="3566" spans="3:11" x14ac:dyDescent="0.2">
      <c r="C3566" s="8"/>
      <c r="D3566" s="9"/>
      <c r="E3566" s="9"/>
      <c r="K3566" s="6"/>
    </row>
    <row r="3567" spans="3:11" x14ac:dyDescent="0.2">
      <c r="C3567" s="8"/>
      <c r="D3567" s="9"/>
      <c r="E3567" s="9"/>
      <c r="K3567" s="6"/>
    </row>
    <row r="3568" spans="3:11" x14ac:dyDescent="0.2">
      <c r="C3568" s="8"/>
      <c r="D3568" s="9"/>
      <c r="E3568" s="9"/>
      <c r="K3568" s="6"/>
    </row>
    <row r="3569" spans="3:11" x14ac:dyDescent="0.2">
      <c r="C3569" s="8"/>
      <c r="D3569" s="9"/>
      <c r="E3569" s="9"/>
      <c r="K3569" s="6"/>
    </row>
    <row r="3570" spans="3:11" x14ac:dyDescent="0.2">
      <c r="C3570" s="8"/>
      <c r="D3570" s="9"/>
      <c r="E3570" s="9"/>
      <c r="K3570" s="6"/>
    </row>
    <row r="3571" spans="3:11" x14ac:dyDescent="0.2">
      <c r="C3571" s="8"/>
      <c r="D3571" s="9"/>
      <c r="E3571" s="9"/>
      <c r="K3571" s="6"/>
    </row>
    <row r="3572" spans="3:11" x14ac:dyDescent="0.2">
      <c r="C3572" s="8"/>
      <c r="D3572" s="9"/>
      <c r="E3572" s="9"/>
      <c r="K3572" s="6"/>
    </row>
    <row r="3573" spans="3:11" x14ac:dyDescent="0.2">
      <c r="C3573" s="8"/>
      <c r="D3573" s="9"/>
      <c r="E3573" s="9"/>
      <c r="K3573" s="6"/>
    </row>
    <row r="3574" spans="3:11" x14ac:dyDescent="0.2">
      <c r="C3574" s="8"/>
      <c r="D3574" s="9"/>
      <c r="E3574" s="9"/>
      <c r="K3574" s="6"/>
    </row>
    <row r="3575" spans="3:11" x14ac:dyDescent="0.2">
      <c r="C3575" s="8"/>
      <c r="D3575" s="9"/>
      <c r="E3575" s="9"/>
      <c r="K3575" s="6"/>
    </row>
    <row r="3576" spans="3:11" x14ac:dyDescent="0.2">
      <c r="C3576" s="8"/>
      <c r="D3576" s="9"/>
      <c r="E3576" s="9"/>
      <c r="K3576" s="6"/>
    </row>
    <row r="3577" spans="3:11" x14ac:dyDescent="0.2">
      <c r="C3577" s="8"/>
      <c r="D3577" s="9"/>
      <c r="E3577" s="9"/>
      <c r="K3577" s="6"/>
    </row>
    <row r="3578" spans="3:11" x14ac:dyDescent="0.2">
      <c r="C3578" s="8"/>
      <c r="D3578" s="9"/>
      <c r="E3578" s="9"/>
      <c r="K3578" s="6"/>
    </row>
    <row r="3579" spans="3:11" x14ac:dyDescent="0.2">
      <c r="C3579" s="8"/>
      <c r="D3579" s="9"/>
      <c r="E3579" s="9"/>
      <c r="K3579" s="6"/>
    </row>
    <row r="3580" spans="3:11" x14ac:dyDescent="0.2">
      <c r="C3580" s="8"/>
      <c r="D3580" s="9"/>
      <c r="E3580" s="9"/>
      <c r="K3580" s="6"/>
    </row>
    <row r="3581" spans="3:11" x14ac:dyDescent="0.2">
      <c r="C3581" s="8"/>
      <c r="D3581" s="9"/>
      <c r="E3581" s="9"/>
      <c r="K3581" s="6"/>
    </row>
    <row r="3582" spans="3:11" x14ac:dyDescent="0.2">
      <c r="C3582" s="8"/>
      <c r="D3582" s="9"/>
      <c r="E3582" s="9"/>
      <c r="K3582" s="6"/>
    </row>
    <row r="3583" spans="3:11" x14ac:dyDescent="0.2">
      <c r="C3583" s="8"/>
      <c r="D3583" s="9"/>
      <c r="E3583" s="9"/>
      <c r="K3583" s="6"/>
    </row>
    <row r="3584" spans="3:11" x14ac:dyDescent="0.2">
      <c r="C3584" s="8"/>
      <c r="D3584" s="9"/>
      <c r="E3584" s="9"/>
      <c r="K3584" s="6"/>
    </row>
    <row r="3585" spans="3:11" x14ac:dyDescent="0.2">
      <c r="C3585" s="8"/>
      <c r="D3585" s="9"/>
      <c r="E3585" s="9"/>
      <c r="K3585" s="6"/>
    </row>
    <row r="3586" spans="3:11" x14ac:dyDescent="0.2">
      <c r="C3586" s="8"/>
      <c r="D3586" s="9"/>
      <c r="E3586" s="9"/>
      <c r="K3586" s="6"/>
    </row>
    <row r="3587" spans="3:11" x14ac:dyDescent="0.2">
      <c r="C3587" s="8"/>
      <c r="D3587" s="9"/>
      <c r="E3587" s="9"/>
      <c r="K3587" s="6"/>
    </row>
    <row r="3588" spans="3:11" x14ac:dyDescent="0.2">
      <c r="C3588" s="8"/>
      <c r="D3588" s="9"/>
      <c r="E3588" s="9"/>
      <c r="K3588" s="6"/>
    </row>
    <row r="3589" spans="3:11" x14ac:dyDescent="0.2">
      <c r="C3589" s="8"/>
      <c r="D3589" s="9"/>
      <c r="E3589" s="9"/>
      <c r="K3589" s="6"/>
    </row>
    <row r="3590" spans="3:11" x14ac:dyDescent="0.2">
      <c r="C3590" s="8"/>
      <c r="D3590" s="9"/>
      <c r="E3590" s="9"/>
      <c r="K3590" s="6"/>
    </row>
    <row r="3591" spans="3:11" x14ac:dyDescent="0.2">
      <c r="C3591" s="8"/>
      <c r="D3591" s="9"/>
      <c r="E3591" s="9"/>
      <c r="K3591" s="6"/>
    </row>
    <row r="3592" spans="3:11" x14ac:dyDescent="0.2">
      <c r="C3592" s="8"/>
      <c r="D3592" s="9"/>
      <c r="E3592" s="9"/>
      <c r="K3592" s="6"/>
    </row>
    <row r="3593" spans="3:11" x14ac:dyDescent="0.2">
      <c r="C3593" s="8"/>
      <c r="D3593" s="9"/>
      <c r="E3593" s="9"/>
      <c r="K3593" s="6"/>
    </row>
    <row r="3594" spans="3:11" x14ac:dyDescent="0.2">
      <c r="C3594" s="8"/>
      <c r="D3594" s="9"/>
      <c r="E3594" s="9"/>
      <c r="K3594" s="6"/>
    </row>
    <row r="3595" spans="3:11" x14ac:dyDescent="0.2">
      <c r="C3595" s="8"/>
      <c r="D3595" s="9"/>
      <c r="E3595" s="9"/>
      <c r="K3595" s="6"/>
    </row>
    <row r="3596" spans="3:11" x14ac:dyDescent="0.2">
      <c r="C3596" s="8"/>
      <c r="D3596" s="9"/>
      <c r="E3596" s="9"/>
      <c r="K3596" s="6"/>
    </row>
    <row r="3597" spans="3:11" x14ac:dyDescent="0.2">
      <c r="C3597" s="8"/>
      <c r="D3597" s="9"/>
      <c r="E3597" s="9"/>
      <c r="K3597" s="6"/>
    </row>
    <row r="3598" spans="3:11" x14ac:dyDescent="0.2">
      <c r="C3598" s="8"/>
      <c r="D3598" s="9"/>
      <c r="E3598" s="9"/>
      <c r="K3598" s="6"/>
    </row>
    <row r="3599" spans="3:11" x14ac:dyDescent="0.2">
      <c r="C3599" s="8"/>
      <c r="D3599" s="9"/>
      <c r="E3599" s="9"/>
      <c r="K3599" s="6"/>
    </row>
    <row r="3600" spans="3:11" x14ac:dyDescent="0.2">
      <c r="C3600" s="8"/>
      <c r="D3600" s="9"/>
      <c r="E3600" s="9"/>
      <c r="K3600" s="6"/>
    </row>
    <row r="3601" spans="3:11" x14ac:dyDescent="0.2">
      <c r="C3601" s="8"/>
      <c r="D3601" s="9"/>
      <c r="E3601" s="9"/>
      <c r="K3601" s="6"/>
    </row>
    <row r="3602" spans="3:11" x14ac:dyDescent="0.2">
      <c r="C3602" s="8"/>
      <c r="D3602" s="9"/>
      <c r="E3602" s="9"/>
      <c r="K3602" s="6"/>
    </row>
    <row r="3603" spans="3:11" x14ac:dyDescent="0.2">
      <c r="C3603" s="8"/>
      <c r="D3603" s="9"/>
      <c r="E3603" s="9"/>
      <c r="K3603" s="6"/>
    </row>
    <row r="3604" spans="3:11" x14ac:dyDescent="0.2">
      <c r="C3604" s="8"/>
      <c r="D3604" s="9"/>
      <c r="E3604" s="9"/>
      <c r="K3604" s="6"/>
    </row>
    <row r="3605" spans="3:11" x14ac:dyDescent="0.2">
      <c r="C3605" s="8"/>
      <c r="D3605" s="9"/>
      <c r="E3605" s="9"/>
      <c r="K3605" s="6"/>
    </row>
    <row r="3606" spans="3:11" x14ac:dyDescent="0.2">
      <c r="C3606" s="8"/>
      <c r="D3606" s="9"/>
      <c r="E3606" s="9"/>
      <c r="K3606" s="6"/>
    </row>
    <row r="3607" spans="3:11" x14ac:dyDescent="0.2">
      <c r="C3607" s="8"/>
      <c r="D3607" s="9"/>
      <c r="E3607" s="9"/>
      <c r="K3607" s="6"/>
    </row>
    <row r="3608" spans="3:11" x14ac:dyDescent="0.2">
      <c r="C3608" s="8"/>
      <c r="D3608" s="9"/>
      <c r="E3608" s="9"/>
      <c r="K3608" s="6"/>
    </row>
    <row r="3609" spans="3:11" x14ac:dyDescent="0.2">
      <c r="C3609" s="8"/>
      <c r="D3609" s="9"/>
      <c r="E3609" s="9"/>
      <c r="K3609" s="6"/>
    </row>
    <row r="3610" spans="3:11" x14ac:dyDescent="0.2">
      <c r="C3610" s="8"/>
      <c r="D3610" s="9"/>
      <c r="E3610" s="9"/>
      <c r="K3610" s="6"/>
    </row>
    <row r="3611" spans="3:11" x14ac:dyDescent="0.2">
      <c r="C3611" s="8"/>
      <c r="D3611" s="9"/>
      <c r="E3611" s="9"/>
      <c r="K3611" s="6"/>
    </row>
    <row r="3612" spans="3:11" x14ac:dyDescent="0.2">
      <c r="C3612" s="8"/>
      <c r="D3612" s="9"/>
      <c r="E3612" s="9"/>
      <c r="K3612" s="6"/>
    </row>
    <row r="3613" spans="3:11" x14ac:dyDescent="0.2">
      <c r="C3613" s="8"/>
      <c r="D3613" s="9"/>
      <c r="E3613" s="9"/>
      <c r="K3613" s="6"/>
    </row>
    <row r="3614" spans="3:11" x14ac:dyDescent="0.2">
      <c r="C3614" s="8"/>
      <c r="D3614" s="9"/>
      <c r="E3614" s="9"/>
      <c r="K3614" s="6"/>
    </row>
    <row r="3615" spans="3:11" x14ac:dyDescent="0.2">
      <c r="C3615" s="8"/>
      <c r="D3615" s="9"/>
      <c r="E3615" s="9"/>
      <c r="K3615" s="6"/>
    </row>
    <row r="3616" spans="3:11" x14ac:dyDescent="0.2">
      <c r="C3616" s="8"/>
      <c r="D3616" s="9"/>
      <c r="E3616" s="9"/>
      <c r="K3616" s="6"/>
    </row>
    <row r="3617" spans="3:11" x14ac:dyDescent="0.2">
      <c r="C3617" s="8"/>
      <c r="D3617" s="9"/>
      <c r="E3617" s="9"/>
      <c r="K3617" s="6"/>
    </row>
    <row r="3618" spans="3:11" x14ac:dyDescent="0.2">
      <c r="C3618" s="8"/>
      <c r="D3618" s="9"/>
      <c r="E3618" s="9"/>
      <c r="K3618" s="6"/>
    </row>
    <row r="3619" spans="3:11" x14ac:dyDescent="0.2">
      <c r="C3619" s="8"/>
      <c r="D3619" s="9"/>
      <c r="E3619" s="9"/>
      <c r="K3619" s="6"/>
    </row>
    <row r="3620" spans="3:11" x14ac:dyDescent="0.2">
      <c r="C3620" s="8"/>
      <c r="D3620" s="9"/>
      <c r="E3620" s="9"/>
      <c r="K3620" s="6"/>
    </row>
    <row r="3621" spans="3:11" x14ac:dyDescent="0.2">
      <c r="C3621" s="8"/>
      <c r="D3621" s="9"/>
      <c r="E3621" s="9"/>
      <c r="K3621" s="6"/>
    </row>
    <row r="3622" spans="3:11" x14ac:dyDescent="0.2">
      <c r="C3622" s="8"/>
      <c r="D3622" s="9"/>
      <c r="E3622" s="9"/>
      <c r="K3622" s="6"/>
    </row>
    <row r="3623" spans="3:11" x14ac:dyDescent="0.2">
      <c r="C3623" s="8"/>
      <c r="D3623" s="9"/>
      <c r="E3623" s="9"/>
      <c r="K3623" s="6"/>
    </row>
    <row r="3624" spans="3:11" x14ac:dyDescent="0.2">
      <c r="C3624" s="8"/>
      <c r="D3624" s="9"/>
      <c r="E3624" s="9"/>
      <c r="K3624" s="6"/>
    </row>
    <row r="3625" spans="3:11" x14ac:dyDescent="0.2">
      <c r="C3625" s="8"/>
      <c r="D3625" s="9"/>
      <c r="E3625" s="9"/>
      <c r="K3625" s="6"/>
    </row>
    <row r="3626" spans="3:11" x14ac:dyDescent="0.2">
      <c r="C3626" s="8"/>
      <c r="D3626" s="9"/>
      <c r="E3626" s="9"/>
      <c r="K3626" s="6"/>
    </row>
    <row r="3627" spans="3:11" x14ac:dyDescent="0.2">
      <c r="C3627" s="8"/>
      <c r="D3627" s="9"/>
      <c r="E3627" s="9"/>
      <c r="K3627" s="6"/>
    </row>
    <row r="3628" spans="3:11" x14ac:dyDescent="0.2">
      <c r="C3628" s="8"/>
      <c r="D3628" s="9"/>
      <c r="E3628" s="9"/>
      <c r="K3628" s="6"/>
    </row>
    <row r="3629" spans="3:11" x14ac:dyDescent="0.2">
      <c r="C3629" s="8"/>
      <c r="D3629" s="9"/>
      <c r="E3629" s="9"/>
      <c r="K3629" s="6"/>
    </row>
    <row r="3630" spans="3:11" x14ac:dyDescent="0.2">
      <c r="C3630" s="8"/>
      <c r="D3630" s="9"/>
      <c r="E3630" s="9"/>
      <c r="K3630" s="6"/>
    </row>
    <row r="3631" spans="3:11" x14ac:dyDescent="0.2">
      <c r="C3631" s="8"/>
      <c r="D3631" s="9"/>
      <c r="E3631" s="9"/>
      <c r="K3631" s="6"/>
    </row>
    <row r="3632" spans="3:11" x14ac:dyDescent="0.2">
      <c r="C3632" s="8"/>
      <c r="D3632" s="9"/>
      <c r="E3632" s="9"/>
      <c r="K3632" s="6"/>
    </row>
    <row r="3633" spans="3:11" x14ac:dyDescent="0.2">
      <c r="C3633" s="8"/>
      <c r="D3633" s="9"/>
      <c r="E3633" s="9"/>
      <c r="K3633" s="6"/>
    </row>
    <row r="3634" spans="3:11" x14ac:dyDescent="0.2">
      <c r="C3634" s="8"/>
      <c r="D3634" s="9"/>
      <c r="E3634" s="9"/>
      <c r="K3634" s="6"/>
    </row>
    <row r="3635" spans="3:11" x14ac:dyDescent="0.2">
      <c r="C3635" s="8"/>
      <c r="D3635" s="9"/>
      <c r="E3635" s="9"/>
      <c r="K3635" s="6"/>
    </row>
    <row r="3636" spans="3:11" x14ac:dyDescent="0.2">
      <c r="C3636" s="8"/>
      <c r="D3636" s="9"/>
      <c r="E3636" s="9"/>
      <c r="K3636" s="6"/>
    </row>
    <row r="3637" spans="3:11" x14ac:dyDescent="0.2">
      <c r="C3637" s="8"/>
      <c r="D3637" s="9"/>
      <c r="E3637" s="9"/>
      <c r="K3637" s="6"/>
    </row>
    <row r="3638" spans="3:11" x14ac:dyDescent="0.2">
      <c r="C3638" s="8"/>
      <c r="D3638" s="9"/>
      <c r="E3638" s="9"/>
      <c r="K3638" s="6"/>
    </row>
    <row r="3639" spans="3:11" x14ac:dyDescent="0.2">
      <c r="C3639" s="8"/>
      <c r="D3639" s="9"/>
      <c r="E3639" s="9"/>
      <c r="K3639" s="6"/>
    </row>
    <row r="3640" spans="3:11" x14ac:dyDescent="0.2">
      <c r="C3640" s="8"/>
      <c r="D3640" s="9"/>
      <c r="E3640" s="9"/>
      <c r="K3640" s="6"/>
    </row>
    <row r="3641" spans="3:11" x14ac:dyDescent="0.2">
      <c r="C3641" s="8"/>
      <c r="D3641" s="9"/>
      <c r="E3641" s="9"/>
      <c r="K3641" s="6"/>
    </row>
    <row r="3642" spans="3:11" x14ac:dyDescent="0.2">
      <c r="C3642" s="8"/>
      <c r="D3642" s="9"/>
      <c r="E3642" s="9"/>
      <c r="K3642" s="6"/>
    </row>
    <row r="3643" spans="3:11" x14ac:dyDescent="0.2">
      <c r="C3643" s="8"/>
      <c r="D3643" s="9"/>
      <c r="E3643" s="9"/>
      <c r="K3643" s="6"/>
    </row>
    <row r="3644" spans="3:11" x14ac:dyDescent="0.2">
      <c r="C3644" s="8"/>
      <c r="D3644" s="9"/>
      <c r="E3644" s="9"/>
      <c r="K3644" s="6"/>
    </row>
    <row r="3645" spans="3:11" x14ac:dyDescent="0.2">
      <c r="C3645" s="8"/>
      <c r="D3645" s="9"/>
      <c r="E3645" s="9"/>
      <c r="K3645" s="6"/>
    </row>
    <row r="3646" spans="3:11" x14ac:dyDescent="0.2">
      <c r="C3646" s="8"/>
      <c r="D3646" s="9"/>
      <c r="E3646" s="9"/>
      <c r="K3646" s="6"/>
    </row>
    <row r="3647" spans="3:11" x14ac:dyDescent="0.2">
      <c r="C3647" s="8"/>
      <c r="D3647" s="9"/>
      <c r="E3647" s="9"/>
      <c r="K3647" s="6"/>
    </row>
    <row r="3648" spans="3:11" x14ac:dyDescent="0.2">
      <c r="C3648" s="8"/>
      <c r="D3648" s="9"/>
      <c r="E3648" s="9"/>
      <c r="K3648" s="6"/>
    </row>
    <row r="3649" spans="3:11" x14ac:dyDescent="0.2">
      <c r="C3649" s="8"/>
      <c r="D3649" s="9"/>
      <c r="E3649" s="9"/>
      <c r="K3649" s="6"/>
    </row>
    <row r="3650" spans="3:11" x14ac:dyDescent="0.2">
      <c r="C3650" s="8"/>
      <c r="D3650" s="9"/>
      <c r="E3650" s="9"/>
      <c r="K3650" s="6"/>
    </row>
    <row r="3651" spans="3:11" x14ac:dyDescent="0.2">
      <c r="C3651" s="8"/>
      <c r="D3651" s="9"/>
      <c r="E3651" s="9"/>
      <c r="K3651" s="6"/>
    </row>
    <row r="3652" spans="3:11" x14ac:dyDescent="0.2">
      <c r="C3652" s="8"/>
      <c r="D3652" s="9"/>
      <c r="E3652" s="9"/>
      <c r="K3652" s="6"/>
    </row>
    <row r="3653" spans="3:11" x14ac:dyDescent="0.2">
      <c r="C3653" s="8"/>
      <c r="D3653" s="9"/>
      <c r="E3653" s="9"/>
      <c r="K3653" s="6"/>
    </row>
    <row r="3654" spans="3:11" x14ac:dyDescent="0.2">
      <c r="C3654" s="8"/>
      <c r="D3654" s="9"/>
      <c r="E3654" s="9"/>
      <c r="K3654" s="6"/>
    </row>
    <row r="3655" spans="3:11" x14ac:dyDescent="0.2">
      <c r="C3655" s="8"/>
      <c r="D3655" s="9"/>
      <c r="E3655" s="9"/>
      <c r="K3655" s="6"/>
    </row>
    <row r="3656" spans="3:11" x14ac:dyDescent="0.2">
      <c r="C3656" s="8"/>
      <c r="D3656" s="9"/>
      <c r="E3656" s="9"/>
      <c r="K3656" s="6"/>
    </row>
    <row r="3657" spans="3:11" x14ac:dyDescent="0.2">
      <c r="C3657" s="8"/>
      <c r="D3657" s="9"/>
      <c r="E3657" s="9"/>
      <c r="K3657" s="6"/>
    </row>
    <row r="3658" spans="3:11" x14ac:dyDescent="0.2">
      <c r="C3658" s="8"/>
      <c r="D3658" s="9"/>
      <c r="E3658" s="9"/>
      <c r="K3658" s="6"/>
    </row>
    <row r="3659" spans="3:11" x14ac:dyDescent="0.2">
      <c r="C3659" s="8"/>
      <c r="D3659" s="9"/>
      <c r="E3659" s="9"/>
      <c r="K3659" s="6"/>
    </row>
    <row r="3660" spans="3:11" x14ac:dyDescent="0.2">
      <c r="C3660" s="8"/>
      <c r="D3660" s="9"/>
      <c r="E3660" s="9"/>
      <c r="K3660" s="6"/>
    </row>
    <row r="3661" spans="3:11" x14ac:dyDescent="0.2">
      <c r="C3661" s="8"/>
      <c r="D3661" s="9"/>
      <c r="E3661" s="9"/>
      <c r="K3661" s="6"/>
    </row>
    <row r="3662" spans="3:11" x14ac:dyDescent="0.2">
      <c r="C3662" s="8"/>
      <c r="D3662" s="9"/>
      <c r="E3662" s="9"/>
      <c r="K3662" s="6"/>
    </row>
    <row r="3663" spans="3:11" x14ac:dyDescent="0.2">
      <c r="C3663" s="8"/>
      <c r="D3663" s="9"/>
      <c r="E3663" s="9"/>
      <c r="K3663" s="6"/>
    </row>
    <row r="3664" spans="3:11" x14ac:dyDescent="0.2">
      <c r="C3664" s="8"/>
      <c r="D3664" s="9"/>
      <c r="E3664" s="9"/>
      <c r="K3664" s="6"/>
    </row>
    <row r="3665" spans="3:11" x14ac:dyDescent="0.2">
      <c r="C3665" s="8"/>
      <c r="D3665" s="9"/>
      <c r="E3665" s="9"/>
      <c r="K3665" s="6"/>
    </row>
    <row r="3666" spans="3:11" x14ac:dyDescent="0.2">
      <c r="C3666" s="8"/>
      <c r="D3666" s="9"/>
      <c r="E3666" s="9"/>
      <c r="K3666" s="6"/>
    </row>
    <row r="3667" spans="3:11" x14ac:dyDescent="0.2">
      <c r="C3667" s="8"/>
      <c r="D3667" s="9"/>
      <c r="E3667" s="9"/>
      <c r="K3667" s="6"/>
    </row>
    <row r="3668" spans="3:11" x14ac:dyDescent="0.2">
      <c r="C3668" s="8"/>
      <c r="D3668" s="9"/>
      <c r="E3668" s="9"/>
      <c r="K3668" s="6"/>
    </row>
    <row r="3669" spans="3:11" x14ac:dyDescent="0.2">
      <c r="C3669" s="8"/>
      <c r="D3669" s="9"/>
      <c r="E3669" s="9"/>
      <c r="K3669" s="6"/>
    </row>
    <row r="3670" spans="3:11" x14ac:dyDescent="0.2">
      <c r="C3670" s="8"/>
      <c r="D3670" s="9"/>
      <c r="E3670" s="9"/>
      <c r="K3670" s="6"/>
    </row>
    <row r="3671" spans="3:11" x14ac:dyDescent="0.2">
      <c r="C3671" s="8"/>
      <c r="D3671" s="9"/>
      <c r="E3671" s="9"/>
      <c r="K3671" s="6"/>
    </row>
    <row r="3672" spans="3:11" x14ac:dyDescent="0.2">
      <c r="C3672" s="8"/>
      <c r="D3672" s="9"/>
      <c r="E3672" s="9"/>
      <c r="K3672" s="6"/>
    </row>
    <row r="3673" spans="3:11" x14ac:dyDescent="0.2">
      <c r="C3673" s="8"/>
      <c r="D3673" s="9"/>
      <c r="E3673" s="9"/>
      <c r="K3673" s="6"/>
    </row>
    <row r="3674" spans="3:11" x14ac:dyDescent="0.2">
      <c r="C3674" s="8"/>
      <c r="D3674" s="9"/>
      <c r="E3674" s="9"/>
      <c r="K3674" s="6"/>
    </row>
    <row r="3675" spans="3:11" x14ac:dyDescent="0.2">
      <c r="C3675" s="8"/>
      <c r="D3675" s="9"/>
      <c r="E3675" s="9"/>
      <c r="K3675" s="6"/>
    </row>
    <row r="3676" spans="3:11" x14ac:dyDescent="0.2">
      <c r="C3676" s="8"/>
      <c r="D3676" s="9"/>
      <c r="E3676" s="9"/>
      <c r="K3676" s="6"/>
    </row>
    <row r="3677" spans="3:11" x14ac:dyDescent="0.2">
      <c r="C3677" s="8"/>
      <c r="D3677" s="9"/>
      <c r="E3677" s="9"/>
      <c r="K3677" s="6"/>
    </row>
    <row r="3678" spans="3:11" x14ac:dyDescent="0.2">
      <c r="C3678" s="8"/>
      <c r="D3678" s="9"/>
      <c r="E3678" s="9"/>
      <c r="K3678" s="6"/>
    </row>
    <row r="3679" spans="3:11" x14ac:dyDescent="0.2">
      <c r="C3679" s="8"/>
      <c r="D3679" s="9"/>
      <c r="E3679" s="9"/>
      <c r="K3679" s="6"/>
    </row>
    <row r="3680" spans="3:11" x14ac:dyDescent="0.2">
      <c r="C3680" s="8"/>
      <c r="D3680" s="9"/>
      <c r="E3680" s="9"/>
      <c r="K3680" s="6"/>
    </row>
    <row r="3681" spans="3:11" x14ac:dyDescent="0.2">
      <c r="C3681" s="8"/>
      <c r="D3681" s="9"/>
      <c r="E3681" s="9"/>
      <c r="K3681" s="6"/>
    </row>
    <row r="3682" spans="3:11" x14ac:dyDescent="0.2">
      <c r="C3682" s="8"/>
      <c r="D3682" s="9"/>
      <c r="E3682" s="9"/>
      <c r="K3682" s="6"/>
    </row>
    <row r="3683" spans="3:11" x14ac:dyDescent="0.2">
      <c r="C3683" s="8"/>
      <c r="D3683" s="9"/>
      <c r="E3683" s="9"/>
      <c r="K3683" s="6"/>
    </row>
    <row r="3684" spans="3:11" x14ac:dyDescent="0.2">
      <c r="C3684" s="8"/>
      <c r="D3684" s="9"/>
      <c r="E3684" s="9"/>
      <c r="K3684" s="6"/>
    </row>
    <row r="3685" spans="3:11" x14ac:dyDescent="0.2">
      <c r="C3685" s="8"/>
      <c r="D3685" s="9"/>
      <c r="E3685" s="9"/>
      <c r="K3685" s="6"/>
    </row>
    <row r="3686" spans="3:11" x14ac:dyDescent="0.2">
      <c r="C3686" s="8"/>
      <c r="D3686" s="9"/>
      <c r="E3686" s="9"/>
      <c r="K3686" s="6"/>
    </row>
    <row r="3687" spans="3:11" x14ac:dyDescent="0.2">
      <c r="C3687" s="8"/>
      <c r="D3687" s="9"/>
      <c r="E3687" s="9"/>
      <c r="K3687" s="6"/>
    </row>
    <row r="3688" spans="3:11" x14ac:dyDescent="0.2">
      <c r="C3688" s="8"/>
      <c r="D3688" s="9"/>
      <c r="E3688" s="9"/>
      <c r="K3688" s="6"/>
    </row>
    <row r="3689" spans="3:11" x14ac:dyDescent="0.2">
      <c r="C3689" s="8"/>
      <c r="D3689" s="9"/>
      <c r="E3689" s="9"/>
      <c r="K3689" s="6"/>
    </row>
    <row r="3690" spans="3:11" x14ac:dyDescent="0.2">
      <c r="C3690" s="8"/>
      <c r="D3690" s="9"/>
      <c r="E3690" s="9"/>
      <c r="K3690" s="6"/>
    </row>
    <row r="3691" spans="3:11" x14ac:dyDescent="0.2">
      <c r="C3691" s="8"/>
      <c r="D3691" s="9"/>
      <c r="E3691" s="9"/>
      <c r="K3691" s="6"/>
    </row>
    <row r="3692" spans="3:11" x14ac:dyDescent="0.2">
      <c r="C3692" s="8"/>
      <c r="D3692" s="9"/>
      <c r="E3692" s="9"/>
      <c r="K3692" s="6"/>
    </row>
    <row r="3693" spans="3:11" x14ac:dyDescent="0.2">
      <c r="C3693" s="8"/>
      <c r="D3693" s="9"/>
      <c r="E3693" s="9"/>
      <c r="K3693" s="6"/>
    </row>
    <row r="3694" spans="3:11" x14ac:dyDescent="0.2">
      <c r="C3694" s="8"/>
      <c r="D3694" s="9"/>
      <c r="E3694" s="9"/>
      <c r="K3694" s="6"/>
    </row>
    <row r="3695" spans="3:11" x14ac:dyDescent="0.2">
      <c r="C3695" s="8"/>
      <c r="D3695" s="9"/>
      <c r="E3695" s="9"/>
      <c r="K3695" s="6"/>
    </row>
    <row r="3696" spans="3:11" x14ac:dyDescent="0.2">
      <c r="C3696" s="8"/>
      <c r="D3696" s="9"/>
      <c r="E3696" s="9"/>
      <c r="K3696" s="6"/>
    </row>
    <row r="3697" spans="3:11" x14ac:dyDescent="0.2">
      <c r="C3697" s="8"/>
      <c r="D3697" s="9"/>
      <c r="E3697" s="9"/>
      <c r="K3697" s="6"/>
    </row>
    <row r="3698" spans="3:11" x14ac:dyDescent="0.2">
      <c r="C3698" s="8"/>
      <c r="D3698" s="9"/>
      <c r="E3698" s="9"/>
      <c r="K3698" s="6"/>
    </row>
    <row r="3699" spans="3:11" x14ac:dyDescent="0.2">
      <c r="C3699" s="8"/>
      <c r="D3699" s="9"/>
      <c r="E3699" s="9"/>
      <c r="K3699" s="6"/>
    </row>
    <row r="3700" spans="3:11" x14ac:dyDescent="0.2">
      <c r="C3700" s="8"/>
      <c r="D3700" s="9"/>
      <c r="E3700" s="9"/>
      <c r="K3700" s="6"/>
    </row>
    <row r="3701" spans="3:11" x14ac:dyDescent="0.2">
      <c r="C3701" s="8"/>
      <c r="D3701" s="9"/>
      <c r="E3701" s="9"/>
      <c r="K3701" s="6"/>
    </row>
    <row r="3702" spans="3:11" x14ac:dyDescent="0.2">
      <c r="C3702" s="8"/>
      <c r="D3702" s="9"/>
      <c r="E3702" s="9"/>
      <c r="K3702" s="6"/>
    </row>
    <row r="3703" spans="3:11" x14ac:dyDescent="0.2">
      <c r="C3703" s="8"/>
      <c r="D3703" s="9"/>
      <c r="E3703" s="9"/>
      <c r="K3703" s="6"/>
    </row>
    <row r="3704" spans="3:11" x14ac:dyDescent="0.2">
      <c r="C3704" s="8"/>
      <c r="D3704" s="9"/>
      <c r="E3704" s="9"/>
      <c r="K3704" s="6"/>
    </row>
    <row r="3705" spans="3:11" x14ac:dyDescent="0.2">
      <c r="C3705" s="8"/>
      <c r="D3705" s="9"/>
      <c r="E3705" s="9"/>
      <c r="K3705" s="6"/>
    </row>
    <row r="3706" spans="3:11" x14ac:dyDescent="0.2">
      <c r="C3706" s="8"/>
      <c r="D3706" s="9"/>
      <c r="E3706" s="9"/>
      <c r="K3706" s="6"/>
    </row>
    <row r="3707" spans="3:11" x14ac:dyDescent="0.2">
      <c r="C3707" s="8"/>
      <c r="D3707" s="9"/>
      <c r="E3707" s="9"/>
      <c r="K3707" s="6"/>
    </row>
    <row r="3708" spans="3:11" x14ac:dyDescent="0.2">
      <c r="C3708" s="8"/>
      <c r="D3708" s="9"/>
      <c r="E3708" s="9"/>
      <c r="K3708" s="6"/>
    </row>
    <row r="3709" spans="3:11" x14ac:dyDescent="0.2">
      <c r="C3709" s="8"/>
      <c r="D3709" s="9"/>
      <c r="E3709" s="9"/>
      <c r="K3709" s="6"/>
    </row>
    <row r="3710" spans="3:11" x14ac:dyDescent="0.2">
      <c r="C3710" s="8"/>
      <c r="D3710" s="9"/>
      <c r="E3710" s="9"/>
      <c r="K3710" s="6"/>
    </row>
    <row r="3711" spans="3:11" x14ac:dyDescent="0.2">
      <c r="C3711" s="8"/>
      <c r="D3711" s="9"/>
      <c r="E3711" s="9"/>
      <c r="K3711" s="6"/>
    </row>
    <row r="3712" spans="3:11" x14ac:dyDescent="0.2">
      <c r="C3712" s="8"/>
      <c r="D3712" s="9"/>
      <c r="E3712" s="9"/>
      <c r="K3712" s="6"/>
    </row>
    <row r="3713" spans="3:11" x14ac:dyDescent="0.2">
      <c r="C3713" s="8"/>
      <c r="D3713" s="9"/>
      <c r="E3713" s="9"/>
      <c r="K3713" s="6"/>
    </row>
    <row r="3714" spans="3:11" x14ac:dyDescent="0.2">
      <c r="C3714" s="8"/>
      <c r="D3714" s="9"/>
      <c r="E3714" s="9"/>
      <c r="K3714" s="6"/>
    </row>
    <row r="3715" spans="3:11" x14ac:dyDescent="0.2">
      <c r="C3715" s="8"/>
      <c r="D3715" s="9"/>
      <c r="E3715" s="9"/>
      <c r="K3715" s="6"/>
    </row>
    <row r="3716" spans="3:11" x14ac:dyDescent="0.2">
      <c r="C3716" s="8"/>
      <c r="D3716" s="9"/>
      <c r="E3716" s="9"/>
      <c r="K3716" s="6"/>
    </row>
    <row r="3717" spans="3:11" x14ac:dyDescent="0.2">
      <c r="C3717" s="8"/>
      <c r="D3717" s="9"/>
      <c r="E3717" s="9"/>
      <c r="K3717" s="6"/>
    </row>
    <row r="3718" spans="3:11" x14ac:dyDescent="0.2">
      <c r="C3718" s="8"/>
      <c r="D3718" s="9"/>
      <c r="E3718" s="9"/>
      <c r="K3718" s="6"/>
    </row>
    <row r="3719" spans="3:11" x14ac:dyDescent="0.2">
      <c r="C3719" s="8"/>
      <c r="D3719" s="9"/>
      <c r="E3719" s="9"/>
      <c r="K3719" s="6"/>
    </row>
    <row r="3720" spans="3:11" x14ac:dyDescent="0.2">
      <c r="C3720" s="8"/>
      <c r="D3720" s="9"/>
      <c r="E3720" s="9"/>
      <c r="K3720" s="6"/>
    </row>
    <row r="3721" spans="3:11" x14ac:dyDescent="0.2">
      <c r="C3721" s="8"/>
      <c r="D3721" s="9"/>
      <c r="E3721" s="9"/>
      <c r="K3721" s="6"/>
    </row>
    <row r="3722" spans="3:11" x14ac:dyDescent="0.2">
      <c r="C3722" s="8"/>
      <c r="D3722" s="9"/>
      <c r="E3722" s="9"/>
      <c r="K3722" s="6"/>
    </row>
    <row r="3723" spans="3:11" x14ac:dyDescent="0.2">
      <c r="C3723" s="8"/>
      <c r="D3723" s="9"/>
      <c r="E3723" s="9"/>
      <c r="K3723" s="6"/>
    </row>
    <row r="3724" spans="3:11" x14ac:dyDescent="0.2">
      <c r="C3724" s="8"/>
      <c r="D3724" s="9"/>
      <c r="E3724" s="9"/>
      <c r="K3724" s="6"/>
    </row>
    <row r="3725" spans="3:11" x14ac:dyDescent="0.2">
      <c r="C3725" s="8"/>
      <c r="D3725" s="9"/>
      <c r="E3725" s="9"/>
      <c r="K3725" s="6"/>
    </row>
    <row r="3726" spans="3:11" x14ac:dyDescent="0.2">
      <c r="C3726" s="8"/>
      <c r="D3726" s="9"/>
      <c r="E3726" s="9"/>
      <c r="K3726" s="6"/>
    </row>
    <row r="3727" spans="3:11" x14ac:dyDescent="0.2">
      <c r="C3727" s="8"/>
      <c r="D3727" s="9"/>
      <c r="E3727" s="9"/>
      <c r="K3727" s="6"/>
    </row>
    <row r="3728" spans="3:11" x14ac:dyDescent="0.2">
      <c r="C3728" s="8"/>
      <c r="D3728" s="9"/>
      <c r="E3728" s="9"/>
      <c r="K3728" s="6"/>
    </row>
    <row r="3729" spans="3:11" x14ac:dyDescent="0.2">
      <c r="C3729" s="8"/>
      <c r="D3729" s="9"/>
      <c r="E3729" s="9"/>
      <c r="K3729" s="6"/>
    </row>
    <row r="3730" spans="3:11" x14ac:dyDescent="0.2">
      <c r="C3730" s="8"/>
      <c r="D3730" s="9"/>
      <c r="E3730" s="9"/>
      <c r="K3730" s="6"/>
    </row>
    <row r="3731" spans="3:11" x14ac:dyDescent="0.2">
      <c r="C3731" s="8"/>
      <c r="D3731" s="9"/>
      <c r="E3731" s="9"/>
      <c r="K3731" s="6"/>
    </row>
    <row r="3732" spans="3:11" x14ac:dyDescent="0.2">
      <c r="C3732" s="8"/>
      <c r="D3732" s="9"/>
      <c r="E3732" s="9"/>
      <c r="K3732" s="6"/>
    </row>
    <row r="3733" spans="3:11" x14ac:dyDescent="0.2">
      <c r="C3733" s="8"/>
      <c r="D3733" s="9"/>
      <c r="E3733" s="9"/>
      <c r="K3733" s="6"/>
    </row>
    <row r="3734" spans="3:11" x14ac:dyDescent="0.2">
      <c r="C3734" s="8"/>
      <c r="D3734" s="9"/>
      <c r="E3734" s="9"/>
      <c r="K3734" s="6"/>
    </row>
    <row r="3735" spans="3:11" x14ac:dyDescent="0.2">
      <c r="C3735" s="8"/>
      <c r="D3735" s="9"/>
      <c r="E3735" s="9"/>
      <c r="K3735" s="6"/>
    </row>
    <row r="3736" spans="3:11" x14ac:dyDescent="0.2">
      <c r="C3736" s="8"/>
      <c r="D3736" s="9"/>
      <c r="E3736" s="9"/>
      <c r="K3736" s="6"/>
    </row>
    <row r="3737" spans="3:11" x14ac:dyDescent="0.2">
      <c r="C3737" s="8"/>
      <c r="D3737" s="9"/>
      <c r="E3737" s="9"/>
      <c r="K3737" s="6"/>
    </row>
    <row r="3738" spans="3:11" x14ac:dyDescent="0.2">
      <c r="C3738" s="8"/>
      <c r="D3738" s="9"/>
      <c r="E3738" s="9"/>
      <c r="K3738" s="6"/>
    </row>
    <row r="3739" spans="3:11" x14ac:dyDescent="0.2">
      <c r="C3739" s="8"/>
      <c r="D3739" s="9"/>
      <c r="E3739" s="9"/>
      <c r="K3739" s="6"/>
    </row>
    <row r="3740" spans="3:11" x14ac:dyDescent="0.2">
      <c r="C3740" s="8"/>
      <c r="D3740" s="9"/>
      <c r="E3740" s="9"/>
      <c r="K3740" s="6"/>
    </row>
    <row r="3741" spans="3:11" x14ac:dyDescent="0.2">
      <c r="C3741" s="8"/>
      <c r="D3741" s="9"/>
      <c r="E3741" s="9"/>
      <c r="K3741" s="6"/>
    </row>
    <row r="3742" spans="3:11" x14ac:dyDescent="0.2">
      <c r="C3742" s="8"/>
      <c r="D3742" s="9"/>
      <c r="E3742" s="9"/>
      <c r="K3742" s="6"/>
    </row>
    <row r="3743" spans="3:11" x14ac:dyDescent="0.2">
      <c r="C3743" s="8"/>
      <c r="D3743" s="9"/>
      <c r="E3743" s="9"/>
      <c r="K3743" s="6"/>
    </row>
    <row r="3744" spans="3:11" x14ac:dyDescent="0.2">
      <c r="C3744" s="8"/>
      <c r="D3744" s="9"/>
      <c r="E3744" s="9"/>
      <c r="K3744" s="6"/>
    </row>
    <row r="3745" spans="3:11" x14ac:dyDescent="0.2">
      <c r="C3745" s="8"/>
      <c r="D3745" s="9"/>
      <c r="E3745" s="9"/>
      <c r="K3745" s="6"/>
    </row>
    <row r="3746" spans="3:11" x14ac:dyDescent="0.2">
      <c r="C3746" s="8"/>
      <c r="D3746" s="9"/>
      <c r="E3746" s="9"/>
      <c r="K3746" s="6"/>
    </row>
    <row r="3747" spans="3:11" x14ac:dyDescent="0.2">
      <c r="C3747" s="8"/>
      <c r="D3747" s="9"/>
      <c r="E3747" s="9"/>
      <c r="K3747" s="6"/>
    </row>
    <row r="3748" spans="3:11" x14ac:dyDescent="0.2">
      <c r="C3748" s="8"/>
      <c r="D3748" s="9"/>
      <c r="E3748" s="9"/>
      <c r="K3748" s="6"/>
    </row>
    <row r="3749" spans="3:11" x14ac:dyDescent="0.2">
      <c r="C3749" s="8"/>
      <c r="D3749" s="9"/>
      <c r="E3749" s="9"/>
      <c r="K3749" s="6"/>
    </row>
    <row r="3750" spans="3:11" x14ac:dyDescent="0.2">
      <c r="C3750" s="8"/>
      <c r="D3750" s="9"/>
      <c r="E3750" s="9"/>
      <c r="K3750" s="6"/>
    </row>
    <row r="3751" spans="3:11" x14ac:dyDescent="0.2">
      <c r="C3751" s="8"/>
      <c r="D3751" s="9"/>
      <c r="E3751" s="9"/>
      <c r="K3751" s="6"/>
    </row>
    <row r="3752" spans="3:11" x14ac:dyDescent="0.2">
      <c r="C3752" s="8"/>
      <c r="D3752" s="9"/>
      <c r="E3752" s="9"/>
      <c r="K3752" s="6"/>
    </row>
    <row r="3753" spans="3:11" x14ac:dyDescent="0.2">
      <c r="C3753" s="8"/>
      <c r="D3753" s="9"/>
      <c r="E3753" s="9"/>
      <c r="K3753" s="6"/>
    </row>
    <row r="3754" spans="3:11" x14ac:dyDescent="0.2">
      <c r="C3754" s="8"/>
      <c r="D3754" s="9"/>
      <c r="E3754" s="9"/>
      <c r="K3754" s="6"/>
    </row>
    <row r="3755" spans="3:11" x14ac:dyDescent="0.2">
      <c r="C3755" s="8"/>
      <c r="D3755" s="9"/>
      <c r="E3755" s="9"/>
      <c r="K3755" s="6"/>
    </row>
    <row r="3756" spans="3:11" x14ac:dyDescent="0.2">
      <c r="C3756" s="8"/>
      <c r="D3756" s="9"/>
      <c r="E3756" s="9"/>
      <c r="K3756" s="6"/>
    </row>
    <row r="3757" spans="3:11" x14ac:dyDescent="0.2">
      <c r="C3757" s="8"/>
      <c r="D3757" s="9"/>
      <c r="E3757" s="9"/>
      <c r="K3757" s="6"/>
    </row>
    <row r="3758" spans="3:11" x14ac:dyDescent="0.2">
      <c r="C3758" s="8"/>
      <c r="D3758" s="9"/>
      <c r="E3758" s="9"/>
      <c r="K3758" s="6"/>
    </row>
    <row r="3759" spans="3:11" x14ac:dyDescent="0.2">
      <c r="C3759" s="8"/>
      <c r="D3759" s="9"/>
      <c r="E3759" s="9"/>
      <c r="K3759" s="6"/>
    </row>
    <row r="3760" spans="3:11" x14ac:dyDescent="0.2">
      <c r="C3760" s="8"/>
      <c r="D3760" s="9"/>
      <c r="E3760" s="9"/>
      <c r="K3760" s="6"/>
    </row>
    <row r="3761" spans="3:11" x14ac:dyDescent="0.2">
      <c r="C3761" s="8"/>
      <c r="D3761" s="9"/>
      <c r="E3761" s="9"/>
      <c r="K3761" s="6"/>
    </row>
    <row r="3762" spans="3:11" x14ac:dyDescent="0.2">
      <c r="C3762" s="8"/>
      <c r="D3762" s="9"/>
      <c r="E3762" s="9"/>
      <c r="K3762" s="6"/>
    </row>
    <row r="3763" spans="3:11" x14ac:dyDescent="0.2">
      <c r="C3763" s="8"/>
      <c r="D3763" s="9"/>
      <c r="E3763" s="9"/>
      <c r="K3763" s="6"/>
    </row>
    <row r="3764" spans="3:11" x14ac:dyDescent="0.2">
      <c r="C3764" s="8"/>
      <c r="D3764" s="9"/>
      <c r="E3764" s="9"/>
      <c r="K3764" s="6"/>
    </row>
    <row r="3765" spans="3:11" x14ac:dyDescent="0.2">
      <c r="C3765" s="8"/>
      <c r="D3765" s="9"/>
      <c r="E3765" s="9"/>
      <c r="K3765" s="6"/>
    </row>
    <row r="3766" spans="3:11" x14ac:dyDescent="0.2">
      <c r="C3766" s="8"/>
      <c r="D3766" s="9"/>
      <c r="E3766" s="9"/>
      <c r="K3766" s="6"/>
    </row>
    <row r="3767" spans="3:11" x14ac:dyDescent="0.2">
      <c r="C3767" s="8"/>
      <c r="D3767" s="9"/>
      <c r="E3767" s="9"/>
      <c r="K3767" s="6"/>
    </row>
    <row r="3768" spans="3:11" x14ac:dyDescent="0.2">
      <c r="C3768" s="8"/>
      <c r="D3768" s="9"/>
      <c r="E3768" s="9"/>
      <c r="K3768" s="6"/>
    </row>
    <row r="3769" spans="3:11" x14ac:dyDescent="0.2">
      <c r="C3769" s="8"/>
      <c r="D3769" s="9"/>
      <c r="E3769" s="9"/>
      <c r="K3769" s="6"/>
    </row>
    <row r="3770" spans="3:11" x14ac:dyDescent="0.2">
      <c r="C3770" s="8"/>
      <c r="D3770" s="9"/>
      <c r="E3770" s="9"/>
      <c r="K3770" s="6"/>
    </row>
    <row r="3771" spans="3:11" x14ac:dyDescent="0.2">
      <c r="C3771" s="8"/>
      <c r="D3771" s="9"/>
      <c r="E3771" s="9"/>
      <c r="K3771" s="6"/>
    </row>
    <row r="3772" spans="3:11" x14ac:dyDescent="0.2">
      <c r="C3772" s="8"/>
      <c r="D3772" s="9"/>
      <c r="E3772" s="9"/>
      <c r="K3772" s="6"/>
    </row>
    <row r="3773" spans="3:11" x14ac:dyDescent="0.2">
      <c r="C3773" s="8"/>
      <c r="D3773" s="9"/>
      <c r="E3773" s="9"/>
      <c r="K3773" s="6"/>
    </row>
    <row r="3774" spans="3:11" x14ac:dyDescent="0.2">
      <c r="C3774" s="8"/>
      <c r="D3774" s="9"/>
      <c r="E3774" s="9"/>
      <c r="K3774" s="6"/>
    </row>
    <row r="3775" spans="3:11" x14ac:dyDescent="0.2">
      <c r="C3775" s="8"/>
      <c r="D3775" s="9"/>
      <c r="E3775" s="9"/>
      <c r="K3775" s="6"/>
    </row>
    <row r="3776" spans="3:11" x14ac:dyDescent="0.2">
      <c r="C3776" s="8"/>
      <c r="D3776" s="9"/>
      <c r="E3776" s="9"/>
      <c r="K3776" s="6"/>
    </row>
    <row r="3777" spans="3:11" x14ac:dyDescent="0.2">
      <c r="C3777" s="8"/>
      <c r="D3777" s="9"/>
      <c r="E3777" s="9"/>
      <c r="K3777" s="6"/>
    </row>
    <row r="3778" spans="3:11" x14ac:dyDescent="0.2">
      <c r="C3778" s="8"/>
      <c r="D3778" s="9"/>
      <c r="E3778" s="9"/>
      <c r="K3778" s="6"/>
    </row>
    <row r="3779" spans="3:11" x14ac:dyDescent="0.2">
      <c r="C3779" s="8"/>
      <c r="D3779" s="9"/>
      <c r="E3779" s="9"/>
      <c r="K3779" s="6"/>
    </row>
    <row r="3780" spans="3:11" x14ac:dyDescent="0.2">
      <c r="C3780" s="8"/>
      <c r="D3780" s="9"/>
      <c r="E3780" s="9"/>
      <c r="K3780" s="6"/>
    </row>
    <row r="3781" spans="3:11" x14ac:dyDescent="0.2">
      <c r="C3781" s="8"/>
      <c r="D3781" s="9"/>
      <c r="E3781" s="9"/>
      <c r="K3781" s="6"/>
    </row>
    <row r="3782" spans="3:11" x14ac:dyDescent="0.2">
      <c r="C3782" s="8"/>
      <c r="D3782" s="9"/>
      <c r="E3782" s="9"/>
      <c r="K3782" s="6"/>
    </row>
    <row r="3783" spans="3:11" x14ac:dyDescent="0.2">
      <c r="C3783" s="8"/>
      <c r="D3783" s="9"/>
      <c r="E3783" s="9"/>
      <c r="K3783" s="6"/>
    </row>
    <row r="3784" spans="3:11" x14ac:dyDescent="0.2">
      <c r="C3784" s="8"/>
      <c r="D3784" s="9"/>
      <c r="E3784" s="9"/>
      <c r="K3784" s="6"/>
    </row>
    <row r="3785" spans="3:11" x14ac:dyDescent="0.2">
      <c r="C3785" s="8"/>
      <c r="D3785" s="9"/>
      <c r="E3785" s="9"/>
      <c r="K3785" s="6"/>
    </row>
    <row r="3786" spans="3:11" x14ac:dyDescent="0.2">
      <c r="C3786" s="8"/>
      <c r="D3786" s="9"/>
      <c r="E3786" s="9"/>
      <c r="K3786" s="6"/>
    </row>
    <row r="3787" spans="3:11" x14ac:dyDescent="0.2">
      <c r="C3787" s="8"/>
      <c r="D3787" s="9"/>
      <c r="E3787" s="9"/>
      <c r="K3787" s="6"/>
    </row>
    <row r="3788" spans="3:11" x14ac:dyDescent="0.2">
      <c r="C3788" s="8"/>
      <c r="D3788" s="9"/>
      <c r="E3788" s="9"/>
      <c r="K3788" s="6"/>
    </row>
    <row r="3789" spans="3:11" x14ac:dyDescent="0.2">
      <c r="C3789" s="8"/>
      <c r="D3789" s="9"/>
      <c r="E3789" s="9"/>
      <c r="K3789" s="6"/>
    </row>
    <row r="3790" spans="3:11" x14ac:dyDescent="0.2">
      <c r="C3790" s="8"/>
      <c r="D3790" s="9"/>
      <c r="E3790" s="9"/>
      <c r="K3790" s="6"/>
    </row>
    <row r="3791" spans="3:11" x14ac:dyDescent="0.2">
      <c r="C3791" s="8"/>
      <c r="D3791" s="9"/>
      <c r="E3791" s="9"/>
      <c r="K3791" s="6"/>
    </row>
    <row r="3792" spans="3:11" x14ac:dyDescent="0.2">
      <c r="C3792" s="8"/>
      <c r="D3792" s="9"/>
      <c r="E3792" s="9"/>
      <c r="K3792" s="6"/>
    </row>
    <row r="3793" spans="3:11" x14ac:dyDescent="0.2">
      <c r="C3793" s="8"/>
      <c r="D3793" s="9"/>
      <c r="E3793" s="9"/>
      <c r="K3793" s="6"/>
    </row>
    <row r="3794" spans="3:11" x14ac:dyDescent="0.2">
      <c r="C3794" s="8"/>
      <c r="D3794" s="9"/>
      <c r="E3794" s="9"/>
      <c r="K3794" s="6"/>
    </row>
    <row r="3795" spans="3:11" x14ac:dyDescent="0.2">
      <c r="C3795" s="8"/>
      <c r="D3795" s="9"/>
      <c r="E3795" s="9"/>
      <c r="K3795" s="6"/>
    </row>
    <row r="3796" spans="3:11" x14ac:dyDescent="0.2">
      <c r="C3796" s="8"/>
      <c r="D3796" s="9"/>
      <c r="E3796" s="9"/>
      <c r="K3796" s="6"/>
    </row>
    <row r="3797" spans="3:11" x14ac:dyDescent="0.2">
      <c r="C3797" s="8"/>
      <c r="D3797" s="9"/>
      <c r="E3797" s="9"/>
      <c r="K3797" s="6"/>
    </row>
    <row r="3798" spans="3:11" x14ac:dyDescent="0.2">
      <c r="C3798" s="8"/>
      <c r="D3798" s="9"/>
      <c r="E3798" s="9"/>
      <c r="K3798" s="6"/>
    </row>
    <row r="3799" spans="3:11" x14ac:dyDescent="0.2">
      <c r="C3799" s="8"/>
      <c r="D3799" s="9"/>
      <c r="E3799" s="9"/>
      <c r="K3799" s="6"/>
    </row>
    <row r="3800" spans="3:11" x14ac:dyDescent="0.2">
      <c r="C3800" s="8"/>
      <c r="D3800" s="9"/>
      <c r="E3800" s="9"/>
      <c r="K3800" s="6"/>
    </row>
    <row r="3801" spans="3:11" x14ac:dyDescent="0.2">
      <c r="C3801" s="8"/>
      <c r="D3801" s="9"/>
      <c r="E3801" s="9"/>
      <c r="K3801" s="6"/>
    </row>
    <row r="3802" spans="3:11" x14ac:dyDescent="0.2">
      <c r="C3802" s="8"/>
      <c r="D3802" s="9"/>
      <c r="E3802" s="9"/>
      <c r="K3802" s="6"/>
    </row>
    <row r="3803" spans="3:11" x14ac:dyDescent="0.2">
      <c r="C3803" s="8"/>
      <c r="D3803" s="9"/>
      <c r="E3803" s="9"/>
      <c r="K3803" s="6"/>
    </row>
    <row r="3804" spans="3:11" x14ac:dyDescent="0.2">
      <c r="C3804" s="8"/>
      <c r="D3804" s="9"/>
      <c r="E3804" s="9"/>
      <c r="K3804" s="6"/>
    </row>
    <row r="3805" spans="3:11" x14ac:dyDescent="0.2">
      <c r="C3805" s="8"/>
      <c r="D3805" s="9"/>
      <c r="E3805" s="9"/>
      <c r="K3805" s="6"/>
    </row>
    <row r="3806" spans="3:11" x14ac:dyDescent="0.2">
      <c r="C3806" s="8"/>
      <c r="D3806" s="9"/>
      <c r="E3806" s="9"/>
      <c r="K3806" s="6"/>
    </row>
    <row r="3807" spans="3:11" x14ac:dyDescent="0.2">
      <c r="C3807" s="8"/>
      <c r="D3807" s="9"/>
      <c r="E3807" s="9"/>
      <c r="K3807" s="6"/>
    </row>
    <row r="3808" spans="3:11" x14ac:dyDescent="0.2">
      <c r="C3808" s="8"/>
      <c r="D3808" s="9"/>
      <c r="E3808" s="9"/>
      <c r="K3808" s="6"/>
    </row>
    <row r="3809" spans="3:11" x14ac:dyDescent="0.2">
      <c r="C3809" s="8"/>
      <c r="D3809" s="9"/>
      <c r="E3809" s="9"/>
      <c r="K3809" s="6"/>
    </row>
    <row r="3810" spans="3:11" x14ac:dyDescent="0.2">
      <c r="C3810" s="8"/>
      <c r="D3810" s="9"/>
      <c r="E3810" s="9"/>
      <c r="K3810" s="6"/>
    </row>
    <row r="3811" spans="3:11" x14ac:dyDescent="0.2">
      <c r="C3811" s="8"/>
      <c r="D3811" s="9"/>
      <c r="E3811" s="9"/>
      <c r="K3811" s="6"/>
    </row>
    <row r="3812" spans="3:11" x14ac:dyDescent="0.2">
      <c r="C3812" s="8"/>
      <c r="D3812" s="9"/>
      <c r="E3812" s="9"/>
      <c r="K3812" s="6"/>
    </row>
    <row r="3813" spans="3:11" x14ac:dyDescent="0.2">
      <c r="C3813" s="8"/>
      <c r="D3813" s="9"/>
      <c r="E3813" s="9"/>
      <c r="K3813" s="6"/>
    </row>
    <row r="3814" spans="3:11" x14ac:dyDescent="0.2">
      <c r="C3814" s="8"/>
      <c r="D3814" s="9"/>
      <c r="E3814" s="9"/>
      <c r="K3814" s="6"/>
    </row>
    <row r="3815" spans="3:11" x14ac:dyDescent="0.2">
      <c r="C3815" s="8"/>
      <c r="D3815" s="9"/>
      <c r="E3815" s="9"/>
      <c r="K3815" s="6"/>
    </row>
    <row r="3816" spans="3:11" x14ac:dyDescent="0.2">
      <c r="C3816" s="8"/>
      <c r="D3816" s="9"/>
      <c r="E3816" s="9"/>
      <c r="K3816" s="6"/>
    </row>
    <row r="3817" spans="3:11" x14ac:dyDescent="0.2">
      <c r="C3817" s="8"/>
      <c r="D3817" s="9"/>
      <c r="E3817" s="9"/>
      <c r="K3817" s="6"/>
    </row>
    <row r="3818" spans="3:11" x14ac:dyDescent="0.2">
      <c r="C3818" s="8"/>
      <c r="D3818" s="9"/>
      <c r="E3818" s="9"/>
      <c r="K3818" s="6"/>
    </row>
    <row r="3819" spans="3:11" x14ac:dyDescent="0.2">
      <c r="C3819" s="8"/>
      <c r="D3819" s="9"/>
      <c r="E3819" s="9"/>
      <c r="K3819" s="6"/>
    </row>
    <row r="3820" spans="3:11" x14ac:dyDescent="0.2">
      <c r="C3820" s="8"/>
      <c r="D3820" s="9"/>
      <c r="E3820" s="9"/>
      <c r="K3820" s="6"/>
    </row>
    <row r="3821" spans="3:11" x14ac:dyDescent="0.2">
      <c r="C3821" s="8"/>
      <c r="D3821" s="9"/>
      <c r="E3821" s="9"/>
      <c r="K3821" s="6"/>
    </row>
    <row r="3822" spans="3:11" x14ac:dyDescent="0.2">
      <c r="C3822" s="8"/>
      <c r="D3822" s="9"/>
      <c r="E3822" s="9"/>
      <c r="K3822" s="6"/>
    </row>
    <row r="3823" spans="3:11" x14ac:dyDescent="0.2">
      <c r="C3823" s="8"/>
      <c r="D3823" s="9"/>
      <c r="E3823" s="9"/>
      <c r="K3823" s="6"/>
    </row>
    <row r="3824" spans="3:11" x14ac:dyDescent="0.2">
      <c r="C3824" s="8"/>
      <c r="D3824" s="9"/>
      <c r="E3824" s="9"/>
      <c r="K3824" s="6"/>
    </row>
    <row r="3825" spans="3:11" x14ac:dyDescent="0.2">
      <c r="C3825" s="8"/>
      <c r="D3825" s="9"/>
      <c r="E3825" s="9"/>
      <c r="K3825" s="6"/>
    </row>
    <row r="3826" spans="3:11" x14ac:dyDescent="0.2">
      <c r="C3826" s="8"/>
      <c r="D3826" s="9"/>
      <c r="E3826" s="9"/>
      <c r="K3826" s="6"/>
    </row>
    <row r="3827" spans="3:11" x14ac:dyDescent="0.2">
      <c r="C3827" s="8"/>
      <c r="D3827" s="9"/>
      <c r="E3827" s="9"/>
      <c r="K3827" s="6"/>
    </row>
    <row r="3828" spans="3:11" x14ac:dyDescent="0.2">
      <c r="C3828" s="8"/>
      <c r="D3828" s="9"/>
      <c r="E3828" s="9"/>
      <c r="K3828" s="6"/>
    </row>
    <row r="3829" spans="3:11" x14ac:dyDescent="0.2">
      <c r="C3829" s="8"/>
      <c r="D3829" s="9"/>
      <c r="E3829" s="9"/>
      <c r="K3829" s="6"/>
    </row>
    <row r="3830" spans="3:11" x14ac:dyDescent="0.2">
      <c r="C3830" s="8"/>
      <c r="D3830" s="9"/>
      <c r="E3830" s="9"/>
      <c r="K3830" s="6"/>
    </row>
    <row r="3831" spans="3:11" x14ac:dyDescent="0.2">
      <c r="C3831" s="8"/>
      <c r="D3831" s="9"/>
      <c r="E3831" s="9"/>
      <c r="K3831" s="6"/>
    </row>
    <row r="3832" spans="3:11" x14ac:dyDescent="0.2">
      <c r="C3832" s="8"/>
      <c r="D3832" s="9"/>
      <c r="E3832" s="9"/>
      <c r="K3832" s="6"/>
    </row>
    <row r="3833" spans="3:11" x14ac:dyDescent="0.2">
      <c r="C3833" s="8"/>
      <c r="D3833" s="9"/>
      <c r="E3833" s="9"/>
      <c r="K3833" s="6"/>
    </row>
    <row r="3834" spans="3:11" x14ac:dyDescent="0.2">
      <c r="C3834" s="8"/>
      <c r="D3834" s="9"/>
      <c r="E3834" s="9"/>
      <c r="K3834" s="6"/>
    </row>
    <row r="3835" spans="3:11" x14ac:dyDescent="0.2">
      <c r="C3835" s="8"/>
      <c r="D3835" s="9"/>
      <c r="E3835" s="9"/>
      <c r="K3835" s="6"/>
    </row>
    <row r="3836" spans="3:11" x14ac:dyDescent="0.2">
      <c r="C3836" s="8"/>
      <c r="D3836" s="9"/>
      <c r="E3836" s="9"/>
      <c r="K3836" s="6"/>
    </row>
    <row r="3837" spans="3:11" x14ac:dyDescent="0.2">
      <c r="C3837" s="8"/>
      <c r="D3837" s="9"/>
      <c r="E3837" s="9"/>
      <c r="K3837" s="6"/>
    </row>
    <row r="3838" spans="3:11" x14ac:dyDescent="0.2">
      <c r="C3838" s="8"/>
      <c r="D3838" s="9"/>
      <c r="E3838" s="9"/>
      <c r="K3838" s="6"/>
    </row>
    <row r="3839" spans="3:11" x14ac:dyDescent="0.2">
      <c r="C3839" s="8"/>
      <c r="D3839" s="9"/>
      <c r="E3839" s="9"/>
      <c r="K3839" s="6"/>
    </row>
    <row r="3840" spans="3:11" x14ac:dyDescent="0.2">
      <c r="C3840" s="8"/>
      <c r="D3840" s="9"/>
      <c r="E3840" s="9"/>
      <c r="K3840" s="6"/>
    </row>
    <row r="3841" spans="3:11" x14ac:dyDescent="0.2">
      <c r="C3841" s="8"/>
      <c r="D3841" s="9"/>
      <c r="E3841" s="9"/>
      <c r="K3841" s="6"/>
    </row>
    <row r="3842" spans="3:11" x14ac:dyDescent="0.2">
      <c r="C3842" s="8"/>
      <c r="D3842" s="9"/>
      <c r="E3842" s="9"/>
      <c r="K3842" s="6"/>
    </row>
    <row r="3843" spans="3:11" x14ac:dyDescent="0.2">
      <c r="C3843" s="8"/>
      <c r="D3843" s="9"/>
      <c r="E3843" s="9"/>
      <c r="K3843" s="6"/>
    </row>
    <row r="3844" spans="3:11" x14ac:dyDescent="0.2">
      <c r="C3844" s="8"/>
      <c r="D3844" s="9"/>
      <c r="E3844" s="9"/>
      <c r="K3844" s="6"/>
    </row>
    <row r="3845" spans="3:11" x14ac:dyDescent="0.2">
      <c r="C3845" s="8"/>
      <c r="D3845" s="9"/>
      <c r="E3845" s="9"/>
      <c r="K3845" s="6"/>
    </row>
    <row r="3846" spans="3:11" x14ac:dyDescent="0.2">
      <c r="C3846" s="8"/>
      <c r="D3846" s="9"/>
      <c r="E3846" s="9"/>
      <c r="K3846" s="6"/>
    </row>
    <row r="3847" spans="3:11" x14ac:dyDescent="0.2">
      <c r="C3847" s="8"/>
      <c r="D3847" s="9"/>
      <c r="E3847" s="9"/>
      <c r="K3847" s="6"/>
    </row>
    <row r="3848" spans="3:11" x14ac:dyDescent="0.2">
      <c r="C3848" s="8"/>
      <c r="D3848" s="9"/>
      <c r="E3848" s="9"/>
      <c r="K3848" s="6"/>
    </row>
    <row r="3849" spans="3:11" x14ac:dyDescent="0.2">
      <c r="C3849" s="8"/>
      <c r="D3849" s="9"/>
      <c r="E3849" s="9"/>
      <c r="K3849" s="6"/>
    </row>
    <row r="3850" spans="3:11" x14ac:dyDescent="0.2">
      <c r="C3850" s="8"/>
      <c r="D3850" s="9"/>
      <c r="E3850" s="9"/>
      <c r="K3850" s="6"/>
    </row>
    <row r="3851" spans="3:11" x14ac:dyDescent="0.2">
      <c r="C3851" s="8"/>
      <c r="D3851" s="9"/>
      <c r="E3851" s="9"/>
      <c r="K3851" s="6"/>
    </row>
    <row r="3852" spans="3:11" x14ac:dyDescent="0.2">
      <c r="C3852" s="8"/>
      <c r="D3852" s="9"/>
      <c r="E3852" s="9"/>
      <c r="K3852" s="6"/>
    </row>
    <row r="3853" spans="3:11" x14ac:dyDescent="0.2">
      <c r="C3853" s="8"/>
      <c r="D3853" s="9"/>
      <c r="E3853" s="9"/>
      <c r="K3853" s="6"/>
    </row>
    <row r="3854" spans="3:11" x14ac:dyDescent="0.2">
      <c r="C3854" s="8"/>
      <c r="D3854" s="9"/>
      <c r="E3854" s="9"/>
      <c r="K3854" s="6"/>
    </row>
    <row r="3855" spans="3:11" x14ac:dyDescent="0.2">
      <c r="C3855" s="8"/>
      <c r="D3855" s="9"/>
      <c r="E3855" s="9"/>
      <c r="K3855" s="6"/>
    </row>
    <row r="3856" spans="3:11" x14ac:dyDescent="0.2">
      <c r="C3856" s="8"/>
      <c r="D3856" s="9"/>
      <c r="E3856" s="9"/>
      <c r="K3856" s="6"/>
    </row>
    <row r="3857" spans="3:11" x14ac:dyDescent="0.2">
      <c r="C3857" s="8"/>
      <c r="D3857" s="9"/>
      <c r="E3857" s="9"/>
      <c r="K3857" s="6"/>
    </row>
    <row r="3858" spans="3:11" x14ac:dyDescent="0.2">
      <c r="C3858" s="8"/>
      <c r="D3858" s="9"/>
      <c r="E3858" s="9"/>
      <c r="K3858" s="6"/>
    </row>
    <row r="3859" spans="3:11" x14ac:dyDescent="0.2">
      <c r="C3859" s="8"/>
      <c r="D3859" s="9"/>
      <c r="E3859" s="9"/>
      <c r="K3859" s="6"/>
    </row>
    <row r="3860" spans="3:11" x14ac:dyDescent="0.2">
      <c r="C3860" s="8"/>
      <c r="D3860" s="9"/>
      <c r="E3860" s="9"/>
      <c r="K3860" s="6"/>
    </row>
    <row r="3861" spans="3:11" x14ac:dyDescent="0.2">
      <c r="C3861" s="8"/>
      <c r="D3861" s="9"/>
      <c r="E3861" s="9"/>
      <c r="K3861" s="6"/>
    </row>
    <row r="3862" spans="3:11" x14ac:dyDescent="0.2">
      <c r="C3862" s="8"/>
      <c r="D3862" s="9"/>
      <c r="E3862" s="9"/>
      <c r="K3862" s="6"/>
    </row>
    <row r="3863" spans="3:11" x14ac:dyDescent="0.2">
      <c r="C3863" s="8"/>
      <c r="D3863" s="9"/>
      <c r="E3863" s="9"/>
      <c r="K3863" s="6"/>
    </row>
    <row r="3864" spans="3:11" x14ac:dyDescent="0.2">
      <c r="C3864" s="8"/>
      <c r="D3864" s="9"/>
      <c r="E3864" s="9"/>
      <c r="K3864" s="6"/>
    </row>
    <row r="3865" spans="3:11" x14ac:dyDescent="0.2">
      <c r="C3865" s="8"/>
      <c r="D3865" s="9"/>
      <c r="E3865" s="9"/>
      <c r="K3865" s="6"/>
    </row>
    <row r="3866" spans="3:11" x14ac:dyDescent="0.2">
      <c r="C3866" s="8"/>
      <c r="D3866" s="9"/>
      <c r="E3866" s="9"/>
      <c r="K3866" s="6"/>
    </row>
    <row r="3867" spans="3:11" x14ac:dyDescent="0.2">
      <c r="C3867" s="8"/>
      <c r="D3867" s="9"/>
      <c r="E3867" s="9"/>
      <c r="K3867" s="6"/>
    </row>
    <row r="3868" spans="3:11" x14ac:dyDescent="0.2">
      <c r="C3868" s="8"/>
      <c r="D3868" s="9"/>
      <c r="E3868" s="9"/>
      <c r="K3868" s="6"/>
    </row>
    <row r="3869" spans="3:11" x14ac:dyDescent="0.2">
      <c r="C3869" s="8"/>
      <c r="D3869" s="9"/>
      <c r="E3869" s="9"/>
      <c r="K3869" s="6"/>
    </row>
    <row r="3870" spans="3:11" x14ac:dyDescent="0.2">
      <c r="C3870" s="8"/>
      <c r="D3870" s="9"/>
      <c r="E3870" s="9"/>
      <c r="K3870" s="6"/>
    </row>
    <row r="3871" spans="3:11" x14ac:dyDescent="0.2">
      <c r="C3871" s="8"/>
      <c r="D3871" s="9"/>
      <c r="E3871" s="9"/>
      <c r="K3871" s="6"/>
    </row>
    <row r="3872" spans="3:11" x14ac:dyDescent="0.2">
      <c r="C3872" s="8"/>
      <c r="D3872" s="9"/>
      <c r="E3872" s="9"/>
      <c r="K3872" s="6"/>
    </row>
    <row r="3873" spans="3:11" x14ac:dyDescent="0.2">
      <c r="C3873" s="8"/>
      <c r="D3873" s="9"/>
      <c r="E3873" s="9"/>
      <c r="K3873" s="6"/>
    </row>
    <row r="3874" spans="3:11" x14ac:dyDescent="0.2">
      <c r="C3874" s="8"/>
      <c r="D3874" s="9"/>
      <c r="E3874" s="9"/>
      <c r="K3874" s="6"/>
    </row>
    <row r="3875" spans="3:11" x14ac:dyDescent="0.2">
      <c r="C3875" s="8"/>
      <c r="D3875" s="9"/>
      <c r="E3875" s="9"/>
      <c r="K3875" s="6"/>
    </row>
    <row r="3876" spans="3:11" x14ac:dyDescent="0.2">
      <c r="C3876" s="8"/>
      <c r="D3876" s="9"/>
      <c r="E3876" s="9"/>
      <c r="K3876" s="6"/>
    </row>
    <row r="3877" spans="3:11" x14ac:dyDescent="0.2">
      <c r="C3877" s="8"/>
      <c r="D3877" s="9"/>
      <c r="E3877" s="9"/>
      <c r="K3877" s="6"/>
    </row>
    <row r="3878" spans="3:11" x14ac:dyDescent="0.2">
      <c r="C3878" s="8"/>
      <c r="D3878" s="9"/>
      <c r="E3878" s="9"/>
      <c r="K3878" s="6"/>
    </row>
    <row r="3879" spans="3:11" x14ac:dyDescent="0.2">
      <c r="C3879" s="8"/>
      <c r="D3879" s="9"/>
      <c r="E3879" s="9"/>
      <c r="K3879" s="6"/>
    </row>
    <row r="3880" spans="3:11" x14ac:dyDescent="0.2">
      <c r="C3880" s="8"/>
      <c r="D3880" s="9"/>
      <c r="E3880" s="9"/>
      <c r="K3880" s="6"/>
    </row>
    <row r="3881" spans="3:11" x14ac:dyDescent="0.2">
      <c r="C3881" s="8"/>
      <c r="D3881" s="9"/>
      <c r="E3881" s="9"/>
      <c r="K3881" s="6"/>
    </row>
    <row r="3882" spans="3:11" x14ac:dyDescent="0.2">
      <c r="C3882" s="8"/>
      <c r="D3882" s="9"/>
      <c r="E3882" s="9"/>
      <c r="K3882" s="6"/>
    </row>
    <row r="3883" spans="3:11" x14ac:dyDescent="0.2">
      <c r="C3883" s="8"/>
      <c r="D3883" s="9"/>
      <c r="E3883" s="9"/>
      <c r="K3883" s="6"/>
    </row>
    <row r="3884" spans="3:11" x14ac:dyDescent="0.2">
      <c r="C3884" s="8"/>
      <c r="D3884" s="9"/>
      <c r="E3884" s="9"/>
      <c r="K3884" s="6"/>
    </row>
    <row r="3885" spans="3:11" x14ac:dyDescent="0.2">
      <c r="C3885" s="8"/>
      <c r="D3885" s="9"/>
      <c r="E3885" s="9"/>
      <c r="K3885" s="6"/>
    </row>
    <row r="3886" spans="3:11" x14ac:dyDescent="0.2">
      <c r="C3886" s="8"/>
      <c r="D3886" s="9"/>
      <c r="E3886" s="9"/>
      <c r="K3886" s="6"/>
    </row>
    <row r="3887" spans="3:11" x14ac:dyDescent="0.2">
      <c r="C3887" s="8"/>
      <c r="D3887" s="9"/>
      <c r="E3887" s="9"/>
      <c r="K3887" s="6"/>
    </row>
    <row r="3888" spans="3:11" x14ac:dyDescent="0.2">
      <c r="C3888" s="8"/>
      <c r="D3888" s="9"/>
      <c r="E3888" s="9"/>
      <c r="K3888" s="6"/>
    </row>
    <row r="3889" spans="3:11" x14ac:dyDescent="0.2">
      <c r="C3889" s="8"/>
      <c r="D3889" s="9"/>
      <c r="E3889" s="9"/>
      <c r="K3889" s="6"/>
    </row>
    <row r="3890" spans="3:11" x14ac:dyDescent="0.2">
      <c r="C3890" s="8"/>
      <c r="D3890" s="9"/>
      <c r="E3890" s="9"/>
      <c r="K3890" s="6"/>
    </row>
    <row r="3891" spans="3:11" x14ac:dyDescent="0.2">
      <c r="C3891" s="8"/>
      <c r="D3891" s="9"/>
      <c r="E3891" s="9"/>
      <c r="K3891" s="6"/>
    </row>
    <row r="3892" spans="3:11" x14ac:dyDescent="0.2">
      <c r="C3892" s="8"/>
      <c r="D3892" s="9"/>
      <c r="E3892" s="9"/>
      <c r="K3892" s="6"/>
    </row>
    <row r="3893" spans="3:11" x14ac:dyDescent="0.2">
      <c r="C3893" s="8"/>
      <c r="D3893" s="9"/>
      <c r="E3893" s="9"/>
      <c r="K3893" s="6"/>
    </row>
    <row r="3894" spans="3:11" x14ac:dyDescent="0.2">
      <c r="C3894" s="8"/>
      <c r="D3894" s="9"/>
      <c r="E3894" s="9"/>
      <c r="K3894" s="6"/>
    </row>
    <row r="3895" spans="3:11" x14ac:dyDescent="0.2">
      <c r="C3895" s="8"/>
      <c r="D3895" s="9"/>
      <c r="E3895" s="9"/>
      <c r="K3895" s="6"/>
    </row>
    <row r="3896" spans="3:11" x14ac:dyDescent="0.2">
      <c r="C3896" s="8"/>
      <c r="D3896" s="9"/>
      <c r="E3896" s="9"/>
      <c r="K3896" s="6"/>
    </row>
    <row r="3897" spans="3:11" x14ac:dyDescent="0.2">
      <c r="C3897" s="8"/>
      <c r="D3897" s="9"/>
      <c r="E3897" s="9"/>
      <c r="K3897" s="6"/>
    </row>
    <row r="3898" spans="3:11" x14ac:dyDescent="0.2">
      <c r="C3898" s="8"/>
      <c r="D3898" s="9"/>
      <c r="E3898" s="9"/>
      <c r="K3898" s="6"/>
    </row>
    <row r="3899" spans="3:11" x14ac:dyDescent="0.2">
      <c r="C3899" s="8"/>
      <c r="D3899" s="9"/>
      <c r="E3899" s="9"/>
      <c r="K3899" s="6"/>
    </row>
    <row r="3900" spans="3:11" x14ac:dyDescent="0.2">
      <c r="C3900" s="8"/>
      <c r="D3900" s="9"/>
      <c r="E3900" s="9"/>
      <c r="K3900" s="6"/>
    </row>
    <row r="3901" spans="3:11" x14ac:dyDescent="0.2">
      <c r="C3901" s="8"/>
      <c r="D3901" s="9"/>
      <c r="E3901" s="9"/>
      <c r="K3901" s="6"/>
    </row>
    <row r="3902" spans="3:11" x14ac:dyDescent="0.2">
      <c r="C3902" s="8"/>
      <c r="D3902" s="9"/>
      <c r="E3902" s="9"/>
      <c r="K3902" s="6"/>
    </row>
    <row r="3903" spans="3:11" x14ac:dyDescent="0.2">
      <c r="C3903" s="8"/>
      <c r="D3903" s="9"/>
      <c r="E3903" s="9"/>
      <c r="K3903" s="6"/>
    </row>
    <row r="3904" spans="3:11" x14ac:dyDescent="0.2">
      <c r="C3904" s="8"/>
      <c r="D3904" s="9"/>
      <c r="E3904" s="9"/>
      <c r="K3904" s="6"/>
    </row>
    <row r="3905" spans="3:11" x14ac:dyDescent="0.2">
      <c r="C3905" s="8"/>
      <c r="D3905" s="9"/>
      <c r="E3905" s="9"/>
      <c r="K3905" s="6"/>
    </row>
    <row r="3906" spans="3:11" x14ac:dyDescent="0.2">
      <c r="C3906" s="8"/>
      <c r="D3906" s="9"/>
      <c r="E3906" s="9"/>
      <c r="K3906" s="6"/>
    </row>
    <row r="3907" spans="3:11" x14ac:dyDescent="0.2">
      <c r="C3907" s="8"/>
      <c r="D3907" s="9"/>
      <c r="E3907" s="9"/>
      <c r="K3907" s="6"/>
    </row>
    <row r="3908" spans="3:11" x14ac:dyDescent="0.2">
      <c r="C3908" s="8"/>
      <c r="D3908" s="9"/>
      <c r="E3908" s="9"/>
      <c r="K3908" s="6"/>
    </row>
    <row r="3909" spans="3:11" x14ac:dyDescent="0.2">
      <c r="C3909" s="8"/>
      <c r="D3909" s="9"/>
      <c r="E3909" s="9"/>
      <c r="K3909" s="6"/>
    </row>
    <row r="3910" spans="3:11" x14ac:dyDescent="0.2">
      <c r="C3910" s="8"/>
      <c r="D3910" s="9"/>
      <c r="E3910" s="9"/>
      <c r="K3910" s="6"/>
    </row>
    <row r="3911" spans="3:11" x14ac:dyDescent="0.2">
      <c r="C3911" s="8"/>
      <c r="D3911" s="9"/>
      <c r="E3911" s="9"/>
      <c r="K3911" s="6"/>
    </row>
    <row r="3912" spans="3:11" x14ac:dyDescent="0.2">
      <c r="C3912" s="8"/>
      <c r="D3912" s="9"/>
      <c r="E3912" s="9"/>
      <c r="K3912" s="6"/>
    </row>
    <row r="3913" spans="3:11" x14ac:dyDescent="0.2">
      <c r="C3913" s="8"/>
      <c r="D3913" s="9"/>
      <c r="E3913" s="9"/>
      <c r="K3913" s="6"/>
    </row>
    <row r="3914" spans="3:11" x14ac:dyDescent="0.2">
      <c r="C3914" s="8"/>
      <c r="D3914" s="9"/>
      <c r="E3914" s="9"/>
      <c r="K3914" s="6"/>
    </row>
    <row r="3915" spans="3:11" x14ac:dyDescent="0.2">
      <c r="C3915" s="8"/>
      <c r="D3915" s="9"/>
      <c r="E3915" s="9"/>
      <c r="K3915" s="6"/>
    </row>
    <row r="3916" spans="3:11" x14ac:dyDescent="0.2">
      <c r="C3916" s="8"/>
      <c r="D3916" s="9"/>
      <c r="E3916" s="9"/>
      <c r="K3916" s="6"/>
    </row>
    <row r="3917" spans="3:11" x14ac:dyDescent="0.2">
      <c r="C3917" s="8"/>
      <c r="D3917" s="9"/>
      <c r="E3917" s="9"/>
      <c r="K3917" s="6"/>
    </row>
    <row r="3918" spans="3:11" x14ac:dyDescent="0.2">
      <c r="C3918" s="8"/>
      <c r="D3918" s="9"/>
      <c r="E3918" s="9"/>
      <c r="K3918" s="6"/>
    </row>
    <row r="3919" spans="3:11" x14ac:dyDescent="0.2">
      <c r="C3919" s="8"/>
      <c r="D3919" s="9"/>
      <c r="E3919" s="9"/>
      <c r="K3919" s="6"/>
    </row>
    <row r="3920" spans="3:11" x14ac:dyDescent="0.2">
      <c r="C3920" s="8"/>
      <c r="D3920" s="9"/>
      <c r="E3920" s="9"/>
      <c r="K3920" s="6"/>
    </row>
    <row r="3921" spans="3:11" x14ac:dyDescent="0.2">
      <c r="C3921" s="8"/>
      <c r="D3921" s="9"/>
      <c r="E3921" s="9"/>
      <c r="K3921" s="6"/>
    </row>
    <row r="3922" spans="3:11" x14ac:dyDescent="0.2">
      <c r="C3922" s="8"/>
      <c r="D3922" s="9"/>
      <c r="E3922" s="9"/>
      <c r="K3922" s="6"/>
    </row>
    <row r="3923" spans="3:11" x14ac:dyDescent="0.2">
      <c r="C3923" s="8"/>
      <c r="D3923" s="9"/>
      <c r="E3923" s="9"/>
      <c r="K3923" s="6"/>
    </row>
    <row r="3924" spans="3:11" x14ac:dyDescent="0.2">
      <c r="C3924" s="8"/>
      <c r="D3924" s="9"/>
      <c r="E3924" s="9"/>
      <c r="K3924" s="6"/>
    </row>
    <row r="3925" spans="3:11" x14ac:dyDescent="0.2">
      <c r="C3925" s="8"/>
      <c r="D3925" s="9"/>
      <c r="E3925" s="9"/>
      <c r="K3925" s="6"/>
    </row>
    <row r="3926" spans="3:11" x14ac:dyDescent="0.2">
      <c r="C3926" s="8"/>
      <c r="D3926" s="9"/>
      <c r="E3926" s="9"/>
      <c r="K3926" s="6"/>
    </row>
    <row r="3927" spans="3:11" x14ac:dyDescent="0.2">
      <c r="C3927" s="8"/>
      <c r="D3927" s="9"/>
      <c r="E3927" s="9"/>
      <c r="K3927" s="6"/>
    </row>
    <row r="3928" spans="3:11" x14ac:dyDescent="0.2">
      <c r="C3928" s="8"/>
      <c r="D3928" s="9"/>
      <c r="E3928" s="9"/>
      <c r="K3928" s="6"/>
    </row>
    <row r="3929" spans="3:11" x14ac:dyDescent="0.2">
      <c r="C3929" s="8"/>
      <c r="D3929" s="9"/>
      <c r="E3929" s="9"/>
      <c r="K3929" s="6"/>
    </row>
    <row r="3930" spans="3:11" x14ac:dyDescent="0.2">
      <c r="C3930" s="8"/>
      <c r="D3930" s="9"/>
      <c r="E3930" s="9"/>
      <c r="K3930" s="6"/>
    </row>
    <row r="3931" spans="3:11" x14ac:dyDescent="0.2">
      <c r="C3931" s="8"/>
      <c r="D3931" s="9"/>
      <c r="E3931" s="9"/>
      <c r="K3931" s="6"/>
    </row>
    <row r="3932" spans="3:11" x14ac:dyDescent="0.2">
      <c r="C3932" s="8"/>
      <c r="D3932" s="9"/>
      <c r="E3932" s="9"/>
      <c r="K3932" s="6"/>
    </row>
    <row r="3933" spans="3:11" x14ac:dyDescent="0.2">
      <c r="C3933" s="8"/>
      <c r="D3933" s="9"/>
      <c r="E3933" s="9"/>
      <c r="K3933" s="6"/>
    </row>
    <row r="3934" spans="3:11" x14ac:dyDescent="0.2">
      <c r="C3934" s="8"/>
      <c r="D3934" s="9"/>
      <c r="E3934" s="9"/>
      <c r="K3934" s="6"/>
    </row>
    <row r="3935" spans="3:11" x14ac:dyDescent="0.2">
      <c r="C3935" s="8"/>
      <c r="D3935" s="9"/>
      <c r="E3935" s="9"/>
      <c r="K3935" s="6"/>
    </row>
    <row r="3936" spans="3:11" x14ac:dyDescent="0.2">
      <c r="C3936" s="8"/>
      <c r="D3936" s="9"/>
      <c r="E3936" s="9"/>
      <c r="K3936" s="6"/>
    </row>
    <row r="3937" spans="3:11" x14ac:dyDescent="0.2">
      <c r="C3937" s="8"/>
      <c r="D3937" s="9"/>
      <c r="E3937" s="9"/>
      <c r="K3937" s="6"/>
    </row>
    <row r="3938" spans="3:11" x14ac:dyDescent="0.2">
      <c r="C3938" s="8"/>
      <c r="D3938" s="9"/>
      <c r="E3938" s="9"/>
      <c r="K3938" s="6"/>
    </row>
    <row r="3939" spans="3:11" x14ac:dyDescent="0.2">
      <c r="C3939" s="8"/>
      <c r="D3939" s="9"/>
      <c r="E3939" s="9"/>
      <c r="K3939" s="6"/>
    </row>
    <row r="3940" spans="3:11" x14ac:dyDescent="0.2">
      <c r="C3940" s="8"/>
      <c r="D3940" s="9"/>
      <c r="E3940" s="9"/>
      <c r="K3940" s="6"/>
    </row>
    <row r="3941" spans="3:11" x14ac:dyDescent="0.2">
      <c r="C3941" s="8"/>
      <c r="D3941" s="9"/>
      <c r="E3941" s="9"/>
      <c r="K3941" s="6"/>
    </row>
    <row r="3942" spans="3:11" x14ac:dyDescent="0.2">
      <c r="C3942" s="8"/>
      <c r="D3942" s="9"/>
      <c r="E3942" s="9"/>
      <c r="K3942" s="6"/>
    </row>
    <row r="3943" spans="3:11" x14ac:dyDescent="0.2">
      <c r="C3943" s="8"/>
      <c r="D3943" s="9"/>
      <c r="E3943" s="9"/>
      <c r="K3943" s="6"/>
    </row>
    <row r="3944" spans="3:11" x14ac:dyDescent="0.2">
      <c r="C3944" s="8"/>
      <c r="D3944" s="9"/>
      <c r="E3944" s="9"/>
      <c r="K3944" s="6"/>
    </row>
    <row r="3945" spans="3:11" x14ac:dyDescent="0.2">
      <c r="C3945" s="8"/>
      <c r="D3945" s="9"/>
      <c r="E3945" s="9"/>
      <c r="K3945" s="6"/>
    </row>
    <row r="3946" spans="3:11" x14ac:dyDescent="0.2">
      <c r="C3946" s="8"/>
      <c r="D3946" s="9"/>
      <c r="E3946" s="9"/>
      <c r="K3946" s="6"/>
    </row>
    <row r="3947" spans="3:11" x14ac:dyDescent="0.2">
      <c r="C3947" s="8"/>
      <c r="D3947" s="9"/>
      <c r="E3947" s="9"/>
      <c r="K3947" s="6"/>
    </row>
    <row r="3948" spans="3:11" x14ac:dyDescent="0.2">
      <c r="C3948" s="8"/>
      <c r="D3948" s="9"/>
      <c r="E3948" s="9"/>
      <c r="K3948" s="6"/>
    </row>
    <row r="3949" spans="3:11" x14ac:dyDescent="0.2">
      <c r="C3949" s="8"/>
      <c r="D3949" s="9"/>
      <c r="E3949" s="9"/>
      <c r="K3949" s="6"/>
    </row>
    <row r="3950" spans="3:11" x14ac:dyDescent="0.2">
      <c r="C3950" s="8"/>
      <c r="D3950" s="9"/>
      <c r="E3950" s="9"/>
      <c r="K3950" s="6"/>
    </row>
    <row r="3951" spans="3:11" x14ac:dyDescent="0.2">
      <c r="C3951" s="8"/>
      <c r="D3951" s="9"/>
      <c r="E3951" s="9"/>
      <c r="K3951" s="6"/>
    </row>
    <row r="3952" spans="3:11" x14ac:dyDescent="0.2">
      <c r="C3952" s="8"/>
      <c r="D3952" s="9"/>
      <c r="E3952" s="9"/>
      <c r="K3952" s="6"/>
    </row>
    <row r="3953" spans="3:11" x14ac:dyDescent="0.2">
      <c r="C3953" s="8"/>
      <c r="D3953" s="9"/>
      <c r="E3953" s="9"/>
      <c r="K3953" s="6"/>
    </row>
    <row r="3954" spans="3:11" x14ac:dyDescent="0.2">
      <c r="C3954" s="8"/>
      <c r="D3954" s="9"/>
      <c r="E3954" s="9"/>
      <c r="K3954" s="6"/>
    </row>
    <row r="3955" spans="3:11" x14ac:dyDescent="0.2">
      <c r="C3955" s="8"/>
      <c r="D3955" s="9"/>
      <c r="E3955" s="9"/>
      <c r="K3955" s="6"/>
    </row>
    <row r="3956" spans="3:11" x14ac:dyDescent="0.2">
      <c r="C3956" s="8"/>
      <c r="D3956" s="9"/>
      <c r="E3956" s="9"/>
      <c r="K3956" s="6"/>
    </row>
    <row r="3957" spans="3:11" x14ac:dyDescent="0.2">
      <c r="C3957" s="8"/>
      <c r="D3957" s="9"/>
      <c r="E3957" s="9"/>
      <c r="K3957" s="6"/>
    </row>
    <row r="3958" spans="3:11" x14ac:dyDescent="0.2">
      <c r="C3958" s="8"/>
      <c r="D3958" s="9"/>
      <c r="E3958" s="9"/>
      <c r="K3958" s="6"/>
    </row>
    <row r="3959" spans="3:11" x14ac:dyDescent="0.2">
      <c r="C3959" s="8"/>
      <c r="D3959" s="9"/>
      <c r="E3959" s="9"/>
      <c r="K3959" s="6"/>
    </row>
    <row r="3960" spans="3:11" x14ac:dyDescent="0.2">
      <c r="C3960" s="8"/>
      <c r="D3960" s="9"/>
      <c r="E3960" s="9"/>
      <c r="K3960" s="6"/>
    </row>
    <row r="3961" spans="3:11" x14ac:dyDescent="0.2">
      <c r="C3961" s="8"/>
      <c r="D3961" s="9"/>
      <c r="E3961" s="9"/>
      <c r="K3961" s="6"/>
    </row>
    <row r="3962" spans="3:11" x14ac:dyDescent="0.2">
      <c r="C3962" s="8"/>
      <c r="D3962" s="9"/>
      <c r="E3962" s="9"/>
      <c r="K3962" s="6"/>
    </row>
    <row r="3963" spans="3:11" x14ac:dyDescent="0.2">
      <c r="C3963" s="8"/>
      <c r="D3963" s="9"/>
      <c r="E3963" s="9"/>
      <c r="K3963" s="6"/>
    </row>
    <row r="3964" spans="3:11" x14ac:dyDescent="0.2">
      <c r="C3964" s="8"/>
      <c r="D3964" s="9"/>
      <c r="E3964" s="9"/>
      <c r="K3964" s="6"/>
    </row>
    <row r="3965" spans="3:11" x14ac:dyDescent="0.2">
      <c r="C3965" s="8"/>
      <c r="D3965" s="9"/>
      <c r="E3965" s="9"/>
      <c r="K3965" s="6"/>
    </row>
    <row r="3966" spans="3:11" x14ac:dyDescent="0.2">
      <c r="C3966" s="8"/>
      <c r="D3966" s="9"/>
      <c r="E3966" s="9"/>
      <c r="K3966" s="6"/>
    </row>
    <row r="3967" spans="3:11" x14ac:dyDescent="0.2">
      <c r="C3967" s="8"/>
      <c r="D3967" s="9"/>
      <c r="E3967" s="9"/>
      <c r="K3967" s="6"/>
    </row>
    <row r="3968" spans="3:11" x14ac:dyDescent="0.2">
      <c r="C3968" s="8"/>
      <c r="D3968" s="9"/>
      <c r="E3968" s="9"/>
      <c r="K3968" s="6"/>
    </row>
    <row r="3969" spans="3:11" x14ac:dyDescent="0.2">
      <c r="C3969" s="8"/>
      <c r="D3969" s="9"/>
      <c r="E3969" s="9"/>
      <c r="K3969" s="6"/>
    </row>
    <row r="3970" spans="3:11" x14ac:dyDescent="0.2">
      <c r="C3970" s="8"/>
      <c r="D3970" s="9"/>
      <c r="E3970" s="9"/>
      <c r="K3970" s="6"/>
    </row>
    <row r="3971" spans="3:11" x14ac:dyDescent="0.2">
      <c r="C3971" s="8"/>
      <c r="D3971" s="9"/>
      <c r="E3971" s="9"/>
      <c r="K3971" s="6"/>
    </row>
    <row r="3972" spans="3:11" x14ac:dyDescent="0.2">
      <c r="C3972" s="8"/>
      <c r="D3972" s="9"/>
      <c r="E3972" s="9"/>
      <c r="K3972" s="6"/>
    </row>
    <row r="3973" spans="3:11" x14ac:dyDescent="0.2">
      <c r="C3973" s="8"/>
      <c r="D3973" s="9"/>
      <c r="E3973" s="9"/>
      <c r="K3973" s="6"/>
    </row>
    <row r="3974" spans="3:11" x14ac:dyDescent="0.2">
      <c r="C3974" s="8"/>
      <c r="D3974" s="9"/>
      <c r="E3974" s="9"/>
      <c r="K3974" s="6"/>
    </row>
    <row r="3975" spans="3:11" x14ac:dyDescent="0.2">
      <c r="C3975" s="8"/>
      <c r="D3975" s="9"/>
      <c r="E3975" s="9"/>
      <c r="K3975" s="6"/>
    </row>
    <row r="3976" spans="3:11" x14ac:dyDescent="0.2">
      <c r="C3976" s="8"/>
      <c r="D3976" s="9"/>
      <c r="E3976" s="9"/>
      <c r="K3976" s="6"/>
    </row>
    <row r="3977" spans="3:11" x14ac:dyDescent="0.2">
      <c r="C3977" s="8"/>
      <c r="D3977" s="9"/>
      <c r="E3977" s="9"/>
      <c r="K3977" s="6"/>
    </row>
    <row r="3978" spans="3:11" x14ac:dyDescent="0.2">
      <c r="C3978" s="8"/>
      <c r="D3978" s="9"/>
      <c r="E3978" s="9"/>
      <c r="K3978" s="6"/>
    </row>
    <row r="3979" spans="3:11" x14ac:dyDescent="0.2">
      <c r="C3979" s="8"/>
      <c r="D3979" s="9"/>
      <c r="E3979" s="9"/>
      <c r="K3979" s="6"/>
    </row>
    <row r="3980" spans="3:11" x14ac:dyDescent="0.2">
      <c r="C3980" s="8"/>
      <c r="D3980" s="9"/>
      <c r="E3980" s="9"/>
      <c r="K3980" s="6"/>
    </row>
    <row r="3981" spans="3:11" x14ac:dyDescent="0.2">
      <c r="C3981" s="8"/>
      <c r="D3981" s="9"/>
      <c r="E3981" s="9"/>
      <c r="K3981" s="6"/>
    </row>
    <row r="3982" spans="3:11" x14ac:dyDescent="0.2">
      <c r="C3982" s="8"/>
      <c r="D3982" s="9"/>
      <c r="E3982" s="9"/>
      <c r="K3982" s="6"/>
    </row>
    <row r="3983" spans="3:11" x14ac:dyDescent="0.2">
      <c r="C3983" s="8"/>
      <c r="D3983" s="9"/>
      <c r="E3983" s="9"/>
      <c r="K3983" s="6"/>
    </row>
    <row r="3984" spans="3:11" x14ac:dyDescent="0.2">
      <c r="C3984" s="8"/>
      <c r="D3984" s="9"/>
      <c r="E3984" s="9"/>
      <c r="K3984" s="6"/>
    </row>
    <row r="3985" spans="3:11" x14ac:dyDescent="0.2">
      <c r="C3985" s="8"/>
      <c r="D3985" s="9"/>
      <c r="E3985" s="9"/>
      <c r="K3985" s="6"/>
    </row>
    <row r="3986" spans="3:11" x14ac:dyDescent="0.2">
      <c r="C3986" s="8"/>
      <c r="D3986" s="9"/>
      <c r="E3986" s="9"/>
      <c r="K3986" s="6"/>
    </row>
    <row r="3987" spans="3:11" x14ac:dyDescent="0.2">
      <c r="C3987" s="8"/>
      <c r="D3987" s="9"/>
      <c r="E3987" s="9"/>
      <c r="K3987" s="6"/>
    </row>
    <row r="3988" spans="3:11" x14ac:dyDescent="0.2">
      <c r="C3988" s="8"/>
      <c r="D3988" s="9"/>
      <c r="E3988" s="9"/>
      <c r="K3988" s="6"/>
    </row>
    <row r="3989" spans="3:11" x14ac:dyDescent="0.2">
      <c r="C3989" s="8"/>
      <c r="D3989" s="9"/>
      <c r="E3989" s="9"/>
      <c r="K3989" s="6"/>
    </row>
    <row r="3990" spans="3:11" x14ac:dyDescent="0.2">
      <c r="C3990" s="8"/>
      <c r="D3990" s="9"/>
      <c r="E3990" s="9"/>
      <c r="K3990" s="6"/>
    </row>
    <row r="3991" spans="3:11" x14ac:dyDescent="0.2">
      <c r="C3991" s="8"/>
      <c r="D3991" s="9"/>
      <c r="E3991" s="9"/>
      <c r="K3991" s="6"/>
    </row>
    <row r="3992" spans="3:11" x14ac:dyDescent="0.2">
      <c r="C3992" s="8"/>
      <c r="D3992" s="9"/>
      <c r="E3992" s="9"/>
      <c r="K3992" s="6"/>
    </row>
    <row r="3993" spans="3:11" x14ac:dyDescent="0.2">
      <c r="C3993" s="8"/>
      <c r="D3993" s="9"/>
      <c r="E3993" s="9"/>
      <c r="K3993" s="6"/>
    </row>
    <row r="3994" spans="3:11" x14ac:dyDescent="0.2">
      <c r="C3994" s="8"/>
      <c r="D3994" s="9"/>
      <c r="E3994" s="9"/>
      <c r="K3994" s="6"/>
    </row>
    <row r="3995" spans="3:11" x14ac:dyDescent="0.2">
      <c r="C3995" s="8"/>
      <c r="D3995" s="9"/>
      <c r="E3995" s="9"/>
      <c r="K3995" s="6"/>
    </row>
    <row r="3996" spans="3:11" x14ac:dyDescent="0.2">
      <c r="C3996" s="8"/>
      <c r="D3996" s="9"/>
      <c r="E3996" s="9"/>
      <c r="K3996" s="6"/>
    </row>
    <row r="3997" spans="3:11" x14ac:dyDescent="0.2">
      <c r="C3997" s="8"/>
      <c r="D3997" s="9"/>
      <c r="E3997" s="9"/>
      <c r="K3997" s="6"/>
    </row>
    <row r="3998" spans="3:11" x14ac:dyDescent="0.2">
      <c r="C3998" s="8"/>
      <c r="D3998" s="9"/>
      <c r="E3998" s="9"/>
      <c r="K3998" s="6"/>
    </row>
    <row r="3999" spans="3:11" x14ac:dyDescent="0.2">
      <c r="C3999" s="8"/>
      <c r="D3999" s="9"/>
      <c r="E3999" s="9"/>
      <c r="K3999" s="6"/>
    </row>
    <row r="4000" spans="3:11" x14ac:dyDescent="0.2">
      <c r="C4000" s="8"/>
      <c r="D4000" s="9"/>
      <c r="E4000" s="9"/>
      <c r="K4000" s="6"/>
    </row>
    <row r="4001" spans="3:11" x14ac:dyDescent="0.2">
      <c r="C4001" s="8"/>
      <c r="D4001" s="9"/>
      <c r="E4001" s="9"/>
      <c r="K4001" s="6"/>
    </row>
    <row r="4002" spans="3:11" x14ac:dyDescent="0.2">
      <c r="C4002" s="8"/>
      <c r="D4002" s="9"/>
      <c r="E4002" s="9"/>
      <c r="K4002" s="6"/>
    </row>
    <row r="4003" spans="3:11" x14ac:dyDescent="0.2">
      <c r="C4003" s="8"/>
      <c r="D4003" s="9"/>
      <c r="E4003" s="9"/>
      <c r="K4003" s="6"/>
    </row>
    <row r="4004" spans="3:11" x14ac:dyDescent="0.2">
      <c r="C4004" s="8"/>
      <c r="D4004" s="9"/>
      <c r="E4004" s="9"/>
      <c r="K4004" s="6"/>
    </row>
    <row r="4005" spans="3:11" x14ac:dyDescent="0.2">
      <c r="C4005" s="8"/>
      <c r="D4005" s="9"/>
      <c r="E4005" s="9"/>
      <c r="K4005" s="6"/>
    </row>
    <row r="4006" spans="3:11" x14ac:dyDescent="0.2">
      <c r="C4006" s="8"/>
      <c r="D4006" s="9"/>
      <c r="E4006" s="9"/>
      <c r="K4006" s="6"/>
    </row>
    <row r="4007" spans="3:11" x14ac:dyDescent="0.2">
      <c r="C4007" s="8"/>
      <c r="D4007" s="9"/>
      <c r="E4007" s="9"/>
      <c r="K4007" s="6"/>
    </row>
    <row r="4008" spans="3:11" x14ac:dyDescent="0.2">
      <c r="C4008" s="8"/>
      <c r="D4008" s="9"/>
      <c r="E4008" s="9"/>
      <c r="K4008" s="6"/>
    </row>
    <row r="4009" spans="3:11" x14ac:dyDescent="0.2">
      <c r="C4009" s="8"/>
      <c r="D4009" s="9"/>
      <c r="E4009" s="9"/>
      <c r="K4009" s="6"/>
    </row>
    <row r="4010" spans="3:11" x14ac:dyDescent="0.2">
      <c r="C4010" s="8"/>
      <c r="D4010" s="9"/>
      <c r="E4010" s="9"/>
      <c r="K4010" s="6"/>
    </row>
    <row r="4011" spans="3:11" x14ac:dyDescent="0.2">
      <c r="C4011" s="8"/>
      <c r="D4011" s="9"/>
      <c r="E4011" s="9"/>
      <c r="K4011" s="6"/>
    </row>
    <row r="4012" spans="3:11" x14ac:dyDescent="0.2">
      <c r="C4012" s="8"/>
      <c r="D4012" s="9"/>
      <c r="E4012" s="9"/>
      <c r="K4012" s="6"/>
    </row>
    <row r="4013" spans="3:11" x14ac:dyDescent="0.2">
      <c r="C4013" s="8"/>
      <c r="D4013" s="9"/>
      <c r="E4013" s="9"/>
      <c r="K4013" s="6"/>
    </row>
    <row r="4014" spans="3:11" x14ac:dyDescent="0.2">
      <c r="C4014" s="8"/>
      <c r="D4014" s="9"/>
      <c r="E4014" s="9"/>
      <c r="K4014" s="6"/>
    </row>
    <row r="4015" spans="3:11" x14ac:dyDescent="0.2">
      <c r="C4015" s="8"/>
      <c r="D4015" s="9"/>
      <c r="E4015" s="9"/>
      <c r="K4015" s="6"/>
    </row>
    <row r="4016" spans="3:11" x14ac:dyDescent="0.2">
      <c r="C4016" s="8"/>
      <c r="D4016" s="9"/>
      <c r="E4016" s="9"/>
      <c r="K4016" s="6"/>
    </row>
    <row r="4017" spans="3:11" x14ac:dyDescent="0.2">
      <c r="C4017" s="8"/>
      <c r="D4017" s="9"/>
      <c r="E4017" s="9"/>
      <c r="K4017" s="6"/>
    </row>
    <row r="4018" spans="3:11" x14ac:dyDescent="0.2">
      <c r="C4018" s="8"/>
      <c r="D4018" s="9"/>
      <c r="E4018" s="9"/>
      <c r="K4018" s="6"/>
    </row>
    <row r="4019" spans="3:11" x14ac:dyDescent="0.2">
      <c r="C4019" s="8"/>
      <c r="D4019" s="9"/>
      <c r="E4019" s="9"/>
      <c r="K4019" s="6"/>
    </row>
    <row r="4020" spans="3:11" x14ac:dyDescent="0.2">
      <c r="C4020" s="8"/>
      <c r="D4020" s="9"/>
      <c r="E4020" s="9"/>
      <c r="K4020" s="6"/>
    </row>
    <row r="4021" spans="3:11" x14ac:dyDescent="0.2">
      <c r="C4021" s="8"/>
      <c r="D4021" s="9"/>
      <c r="E4021" s="9"/>
      <c r="K4021" s="6"/>
    </row>
    <row r="4022" spans="3:11" x14ac:dyDescent="0.2">
      <c r="C4022" s="8"/>
      <c r="D4022" s="9"/>
      <c r="E4022" s="9"/>
      <c r="K4022" s="6"/>
    </row>
    <row r="4023" spans="3:11" x14ac:dyDescent="0.2">
      <c r="C4023" s="8"/>
      <c r="D4023" s="9"/>
      <c r="E4023" s="9"/>
      <c r="K4023" s="6"/>
    </row>
    <row r="4024" spans="3:11" x14ac:dyDescent="0.2">
      <c r="C4024" s="8"/>
      <c r="D4024" s="9"/>
      <c r="E4024" s="9"/>
      <c r="K4024" s="6"/>
    </row>
    <row r="4025" spans="3:11" x14ac:dyDescent="0.2">
      <c r="C4025" s="8"/>
      <c r="D4025" s="9"/>
      <c r="E4025" s="9"/>
      <c r="K4025" s="6"/>
    </row>
    <row r="4026" spans="3:11" x14ac:dyDescent="0.2">
      <c r="C4026" s="8"/>
      <c r="D4026" s="9"/>
      <c r="E4026" s="9"/>
      <c r="K4026" s="6"/>
    </row>
    <row r="4027" spans="3:11" x14ac:dyDescent="0.2">
      <c r="C4027" s="8"/>
      <c r="D4027" s="9"/>
      <c r="E4027" s="9"/>
      <c r="K4027" s="6"/>
    </row>
    <row r="4028" spans="3:11" x14ac:dyDescent="0.2">
      <c r="C4028" s="8"/>
      <c r="D4028" s="9"/>
      <c r="E4028" s="9"/>
      <c r="K4028" s="6"/>
    </row>
    <row r="4029" spans="3:11" x14ac:dyDescent="0.2">
      <c r="C4029" s="8"/>
      <c r="D4029" s="9"/>
      <c r="E4029" s="9"/>
      <c r="K4029" s="6"/>
    </row>
    <row r="4030" spans="3:11" x14ac:dyDescent="0.2">
      <c r="C4030" s="8"/>
      <c r="D4030" s="9"/>
      <c r="E4030" s="9"/>
      <c r="K4030" s="6"/>
    </row>
    <row r="4031" spans="3:11" x14ac:dyDescent="0.2">
      <c r="C4031" s="8"/>
      <c r="D4031" s="9"/>
      <c r="E4031" s="9"/>
      <c r="K4031" s="6"/>
    </row>
    <row r="4032" spans="3:11" x14ac:dyDescent="0.2">
      <c r="C4032" s="8"/>
      <c r="D4032" s="9"/>
      <c r="E4032" s="9"/>
      <c r="K4032" s="6"/>
    </row>
    <row r="4033" spans="3:11" x14ac:dyDescent="0.2">
      <c r="C4033" s="8"/>
      <c r="D4033" s="9"/>
      <c r="E4033" s="9"/>
      <c r="K4033" s="6"/>
    </row>
    <row r="4034" spans="3:11" x14ac:dyDescent="0.2">
      <c r="C4034" s="8"/>
      <c r="D4034" s="9"/>
      <c r="E4034" s="9"/>
      <c r="K4034" s="6"/>
    </row>
    <row r="4035" spans="3:11" x14ac:dyDescent="0.2">
      <c r="C4035" s="8"/>
      <c r="D4035" s="9"/>
      <c r="E4035" s="9"/>
      <c r="K4035" s="6"/>
    </row>
    <row r="4036" spans="3:11" x14ac:dyDescent="0.2">
      <c r="C4036" s="8"/>
      <c r="D4036" s="9"/>
      <c r="E4036" s="9"/>
      <c r="K4036" s="6"/>
    </row>
    <row r="4037" spans="3:11" x14ac:dyDescent="0.2">
      <c r="C4037" s="8"/>
      <c r="D4037" s="9"/>
      <c r="E4037" s="9"/>
      <c r="K4037" s="6"/>
    </row>
    <row r="4038" spans="3:11" x14ac:dyDescent="0.2">
      <c r="C4038" s="8"/>
      <c r="D4038" s="9"/>
      <c r="E4038" s="9"/>
      <c r="K4038" s="6"/>
    </row>
    <row r="4039" spans="3:11" x14ac:dyDescent="0.2">
      <c r="C4039" s="8"/>
      <c r="D4039" s="9"/>
      <c r="E4039" s="9"/>
      <c r="K4039" s="6"/>
    </row>
    <row r="4040" spans="3:11" x14ac:dyDescent="0.2">
      <c r="C4040" s="8"/>
      <c r="D4040" s="9"/>
      <c r="E4040" s="9"/>
      <c r="K4040" s="6"/>
    </row>
    <row r="4041" spans="3:11" x14ac:dyDescent="0.2">
      <c r="C4041" s="8"/>
      <c r="D4041" s="9"/>
      <c r="E4041" s="9"/>
      <c r="K4041" s="6"/>
    </row>
    <row r="4042" spans="3:11" x14ac:dyDescent="0.2">
      <c r="C4042" s="8"/>
      <c r="D4042" s="9"/>
      <c r="E4042" s="9"/>
      <c r="K4042" s="6"/>
    </row>
    <row r="4043" spans="3:11" x14ac:dyDescent="0.2">
      <c r="C4043" s="8"/>
      <c r="D4043" s="9"/>
      <c r="E4043" s="9"/>
      <c r="K4043" s="6"/>
    </row>
    <row r="4044" spans="3:11" x14ac:dyDescent="0.2">
      <c r="C4044" s="8"/>
      <c r="D4044" s="9"/>
      <c r="E4044" s="9"/>
      <c r="K4044" s="6"/>
    </row>
    <row r="4045" spans="3:11" x14ac:dyDescent="0.2">
      <c r="C4045" s="8"/>
      <c r="D4045" s="9"/>
      <c r="E4045" s="9"/>
      <c r="K4045" s="6"/>
    </row>
    <row r="4046" spans="3:11" x14ac:dyDescent="0.2">
      <c r="C4046" s="8"/>
      <c r="D4046" s="9"/>
      <c r="E4046" s="9"/>
      <c r="K4046" s="6"/>
    </row>
    <row r="4047" spans="3:11" x14ac:dyDescent="0.2">
      <c r="C4047" s="8"/>
      <c r="D4047" s="9"/>
      <c r="E4047" s="9"/>
      <c r="K4047" s="6"/>
    </row>
    <row r="4048" spans="3:11" x14ac:dyDescent="0.2">
      <c r="C4048" s="8"/>
      <c r="D4048" s="9"/>
      <c r="E4048" s="9"/>
      <c r="K4048" s="6"/>
    </row>
    <row r="4049" spans="3:11" x14ac:dyDescent="0.2">
      <c r="C4049" s="8"/>
      <c r="D4049" s="9"/>
      <c r="E4049" s="9"/>
      <c r="K4049" s="6"/>
    </row>
    <row r="4050" spans="3:11" x14ac:dyDescent="0.2">
      <c r="C4050" s="8"/>
      <c r="D4050" s="9"/>
      <c r="E4050" s="9"/>
      <c r="K4050" s="6"/>
    </row>
    <row r="4051" spans="3:11" x14ac:dyDescent="0.2">
      <c r="C4051" s="8"/>
      <c r="D4051" s="9"/>
      <c r="E4051" s="9"/>
      <c r="K4051" s="6"/>
    </row>
    <row r="4052" spans="3:11" x14ac:dyDescent="0.2">
      <c r="C4052" s="8"/>
      <c r="D4052" s="9"/>
      <c r="E4052" s="9"/>
      <c r="K4052" s="6"/>
    </row>
    <row r="4053" spans="3:11" x14ac:dyDescent="0.2">
      <c r="C4053" s="8"/>
      <c r="D4053" s="9"/>
      <c r="E4053" s="9"/>
      <c r="K4053" s="6"/>
    </row>
    <row r="4054" spans="3:11" x14ac:dyDescent="0.2">
      <c r="C4054" s="8"/>
      <c r="D4054" s="9"/>
      <c r="E4054" s="9"/>
      <c r="K4054" s="6"/>
    </row>
    <row r="4055" spans="3:11" x14ac:dyDescent="0.2">
      <c r="C4055" s="8"/>
      <c r="D4055" s="9"/>
      <c r="E4055" s="9"/>
      <c r="K4055" s="6"/>
    </row>
    <row r="4056" spans="3:11" x14ac:dyDescent="0.2">
      <c r="C4056" s="8"/>
      <c r="D4056" s="9"/>
      <c r="E4056" s="9"/>
      <c r="K4056" s="6"/>
    </row>
    <row r="4057" spans="3:11" x14ac:dyDescent="0.2">
      <c r="C4057" s="8"/>
      <c r="D4057" s="9"/>
      <c r="E4057" s="9"/>
      <c r="K4057" s="6"/>
    </row>
    <row r="4058" spans="3:11" x14ac:dyDescent="0.2">
      <c r="C4058" s="8"/>
      <c r="D4058" s="9"/>
      <c r="E4058" s="9"/>
      <c r="K4058" s="6"/>
    </row>
    <row r="4059" spans="3:11" x14ac:dyDescent="0.2">
      <c r="C4059" s="8"/>
      <c r="D4059" s="9"/>
      <c r="E4059" s="9"/>
      <c r="K4059" s="6"/>
    </row>
    <row r="4060" spans="3:11" x14ac:dyDescent="0.2">
      <c r="C4060" s="8"/>
      <c r="D4060" s="9"/>
      <c r="E4060" s="9"/>
      <c r="K4060" s="6"/>
    </row>
    <row r="4061" spans="3:11" x14ac:dyDescent="0.2">
      <c r="C4061" s="8"/>
      <c r="D4061" s="9"/>
      <c r="E4061" s="9"/>
      <c r="K4061" s="6"/>
    </row>
    <row r="4062" spans="3:11" x14ac:dyDescent="0.2">
      <c r="C4062" s="8"/>
      <c r="D4062" s="9"/>
      <c r="E4062" s="9"/>
      <c r="K4062" s="6"/>
    </row>
    <row r="4063" spans="3:11" x14ac:dyDescent="0.2">
      <c r="C4063" s="8"/>
      <c r="D4063" s="9"/>
      <c r="E4063" s="9"/>
      <c r="K4063" s="6"/>
    </row>
    <row r="4064" spans="3:11" x14ac:dyDescent="0.2">
      <c r="C4064" s="8"/>
      <c r="D4064" s="9"/>
      <c r="E4064" s="9"/>
      <c r="K4064" s="6"/>
    </row>
    <row r="4065" spans="3:11" x14ac:dyDescent="0.2">
      <c r="C4065" s="8"/>
      <c r="D4065" s="9"/>
      <c r="E4065" s="9"/>
      <c r="K4065" s="6"/>
    </row>
    <row r="4066" spans="3:11" x14ac:dyDescent="0.2">
      <c r="C4066" s="8"/>
      <c r="D4066" s="9"/>
      <c r="E4066" s="9"/>
      <c r="K4066" s="6"/>
    </row>
    <row r="4067" spans="3:11" x14ac:dyDescent="0.2">
      <c r="C4067" s="8"/>
      <c r="D4067" s="9"/>
      <c r="E4067" s="9"/>
      <c r="K4067" s="6"/>
    </row>
    <row r="4068" spans="3:11" x14ac:dyDescent="0.2">
      <c r="C4068" s="8"/>
      <c r="D4068" s="9"/>
      <c r="E4068" s="9"/>
      <c r="K4068" s="6"/>
    </row>
    <row r="4069" spans="3:11" x14ac:dyDescent="0.2">
      <c r="C4069" s="8"/>
      <c r="D4069" s="9"/>
      <c r="E4069" s="9"/>
      <c r="K4069" s="6"/>
    </row>
    <row r="4070" spans="3:11" x14ac:dyDescent="0.2">
      <c r="C4070" s="8"/>
      <c r="D4070" s="9"/>
      <c r="E4070" s="9"/>
      <c r="K4070" s="6"/>
    </row>
    <row r="4071" spans="3:11" x14ac:dyDescent="0.2">
      <c r="C4071" s="8"/>
      <c r="D4071" s="9"/>
      <c r="E4071" s="9"/>
      <c r="K4071" s="6"/>
    </row>
    <row r="4072" spans="3:11" x14ac:dyDescent="0.2">
      <c r="C4072" s="8"/>
      <c r="D4072" s="9"/>
      <c r="E4072" s="9"/>
      <c r="K4072" s="6"/>
    </row>
    <row r="4073" spans="3:11" x14ac:dyDescent="0.2">
      <c r="C4073" s="8"/>
      <c r="D4073" s="9"/>
      <c r="E4073" s="9"/>
      <c r="K4073" s="6"/>
    </row>
    <row r="4074" spans="3:11" x14ac:dyDescent="0.2">
      <c r="C4074" s="8"/>
      <c r="D4074" s="9"/>
      <c r="E4074" s="9"/>
      <c r="K4074" s="6"/>
    </row>
    <row r="4075" spans="3:11" x14ac:dyDescent="0.2">
      <c r="C4075" s="8"/>
      <c r="D4075" s="9"/>
      <c r="E4075" s="9"/>
      <c r="K4075" s="6"/>
    </row>
    <row r="4076" spans="3:11" x14ac:dyDescent="0.2">
      <c r="C4076" s="8"/>
      <c r="D4076" s="9"/>
      <c r="E4076" s="9"/>
      <c r="K4076" s="6"/>
    </row>
    <row r="4077" spans="3:11" x14ac:dyDescent="0.2">
      <c r="C4077" s="8"/>
      <c r="D4077" s="9"/>
      <c r="E4077" s="9"/>
      <c r="K4077" s="6"/>
    </row>
    <row r="4078" spans="3:11" x14ac:dyDescent="0.2">
      <c r="C4078" s="8"/>
      <c r="D4078" s="9"/>
      <c r="E4078" s="9"/>
      <c r="K4078" s="6"/>
    </row>
    <row r="4079" spans="3:11" x14ac:dyDescent="0.2">
      <c r="C4079" s="8"/>
      <c r="D4079" s="9"/>
      <c r="E4079" s="9"/>
      <c r="K4079" s="6"/>
    </row>
    <row r="4080" spans="3:11" x14ac:dyDescent="0.2">
      <c r="C4080" s="8"/>
      <c r="D4080" s="9"/>
      <c r="E4080" s="9"/>
      <c r="K4080" s="6"/>
    </row>
    <row r="4081" spans="3:11" x14ac:dyDescent="0.2">
      <c r="C4081" s="8"/>
      <c r="D4081" s="9"/>
      <c r="E4081" s="9"/>
      <c r="K4081" s="6"/>
    </row>
    <row r="4082" spans="3:11" x14ac:dyDescent="0.2">
      <c r="C4082" s="8"/>
      <c r="D4082" s="9"/>
      <c r="E4082" s="9"/>
      <c r="K4082" s="6"/>
    </row>
    <row r="4083" spans="3:11" x14ac:dyDescent="0.2">
      <c r="C4083" s="8"/>
      <c r="D4083" s="9"/>
      <c r="E4083" s="9"/>
      <c r="K4083" s="6"/>
    </row>
    <row r="4084" spans="3:11" x14ac:dyDescent="0.2">
      <c r="C4084" s="8"/>
      <c r="D4084" s="9"/>
      <c r="E4084" s="9"/>
      <c r="K4084" s="6"/>
    </row>
    <row r="4085" spans="3:11" x14ac:dyDescent="0.2">
      <c r="C4085" s="8"/>
      <c r="D4085" s="9"/>
      <c r="E4085" s="9"/>
      <c r="K4085" s="6"/>
    </row>
    <row r="4086" spans="3:11" x14ac:dyDescent="0.2">
      <c r="C4086" s="8"/>
      <c r="D4086" s="9"/>
      <c r="E4086" s="9"/>
      <c r="K4086" s="6"/>
    </row>
    <row r="4087" spans="3:11" x14ac:dyDescent="0.2">
      <c r="C4087" s="8"/>
      <c r="D4087" s="9"/>
      <c r="E4087" s="9"/>
      <c r="K4087" s="6"/>
    </row>
    <row r="4088" spans="3:11" x14ac:dyDescent="0.2">
      <c r="C4088" s="8"/>
      <c r="D4088" s="9"/>
      <c r="E4088" s="9"/>
      <c r="K4088" s="6"/>
    </row>
    <row r="4089" spans="3:11" x14ac:dyDescent="0.2">
      <c r="C4089" s="8"/>
      <c r="D4089" s="9"/>
      <c r="E4089" s="9"/>
      <c r="K4089" s="6"/>
    </row>
    <row r="4090" spans="3:11" x14ac:dyDescent="0.2">
      <c r="C4090" s="8"/>
      <c r="D4090" s="9"/>
      <c r="E4090" s="9"/>
      <c r="K4090" s="6"/>
    </row>
    <row r="4091" spans="3:11" x14ac:dyDescent="0.2">
      <c r="C4091" s="8"/>
      <c r="D4091" s="9"/>
      <c r="E4091" s="9"/>
      <c r="K4091" s="6"/>
    </row>
    <row r="4092" spans="3:11" x14ac:dyDescent="0.2">
      <c r="C4092" s="8"/>
      <c r="D4092" s="9"/>
      <c r="E4092" s="9"/>
      <c r="K4092" s="6"/>
    </row>
    <row r="4093" spans="3:11" x14ac:dyDescent="0.2">
      <c r="C4093" s="8"/>
      <c r="D4093" s="9"/>
      <c r="E4093" s="9"/>
      <c r="K4093" s="6"/>
    </row>
    <row r="4094" spans="3:11" x14ac:dyDescent="0.2">
      <c r="C4094" s="8"/>
      <c r="D4094" s="9"/>
      <c r="E4094" s="9"/>
      <c r="K4094" s="6"/>
    </row>
    <row r="4095" spans="3:11" x14ac:dyDescent="0.2">
      <c r="C4095" s="8"/>
      <c r="D4095" s="9"/>
      <c r="E4095" s="9"/>
      <c r="K4095" s="6"/>
    </row>
    <row r="4096" spans="3:11" x14ac:dyDescent="0.2">
      <c r="C4096" s="8"/>
      <c r="D4096" s="9"/>
      <c r="E4096" s="9"/>
      <c r="K4096" s="6"/>
    </row>
    <row r="4097" spans="3:11" x14ac:dyDescent="0.2">
      <c r="C4097" s="8"/>
      <c r="D4097" s="9"/>
      <c r="E4097" s="9"/>
      <c r="K4097" s="6"/>
    </row>
    <row r="4098" spans="3:11" x14ac:dyDescent="0.2">
      <c r="C4098" s="8"/>
      <c r="D4098" s="9"/>
      <c r="E4098" s="9"/>
      <c r="K4098" s="6"/>
    </row>
    <row r="4099" spans="3:11" x14ac:dyDescent="0.2">
      <c r="C4099" s="8"/>
      <c r="D4099" s="9"/>
      <c r="E4099" s="9"/>
      <c r="K4099" s="6"/>
    </row>
    <row r="4100" spans="3:11" x14ac:dyDescent="0.2">
      <c r="C4100" s="8"/>
      <c r="D4100" s="9"/>
      <c r="E4100" s="9"/>
      <c r="K4100" s="6"/>
    </row>
    <row r="4101" spans="3:11" x14ac:dyDescent="0.2">
      <c r="C4101" s="8"/>
      <c r="D4101" s="9"/>
      <c r="E4101" s="9"/>
      <c r="K4101" s="6"/>
    </row>
    <row r="4102" spans="3:11" x14ac:dyDescent="0.2">
      <c r="C4102" s="8"/>
      <c r="D4102" s="9"/>
      <c r="E4102" s="9"/>
      <c r="K4102" s="6"/>
    </row>
    <row r="4103" spans="3:11" x14ac:dyDescent="0.2">
      <c r="C4103" s="8"/>
      <c r="D4103" s="9"/>
      <c r="E4103" s="9"/>
      <c r="K4103" s="6"/>
    </row>
    <row r="4104" spans="3:11" x14ac:dyDescent="0.2">
      <c r="C4104" s="8"/>
      <c r="D4104" s="9"/>
      <c r="E4104" s="9"/>
      <c r="K4104" s="6"/>
    </row>
    <row r="4105" spans="3:11" x14ac:dyDescent="0.2">
      <c r="C4105" s="8"/>
      <c r="D4105" s="9"/>
      <c r="E4105" s="9"/>
      <c r="K4105" s="6"/>
    </row>
    <row r="4106" spans="3:11" x14ac:dyDescent="0.2">
      <c r="C4106" s="8"/>
      <c r="D4106" s="9"/>
      <c r="E4106" s="9"/>
      <c r="K4106" s="6"/>
    </row>
    <row r="4107" spans="3:11" x14ac:dyDescent="0.2">
      <c r="C4107" s="8"/>
      <c r="D4107" s="9"/>
      <c r="E4107" s="9"/>
      <c r="K4107" s="6"/>
    </row>
    <row r="4108" spans="3:11" x14ac:dyDescent="0.2">
      <c r="C4108" s="8"/>
      <c r="D4108" s="9"/>
      <c r="E4108" s="9"/>
      <c r="K4108" s="6"/>
    </row>
    <row r="4109" spans="3:11" x14ac:dyDescent="0.2">
      <c r="C4109" s="8"/>
      <c r="D4109" s="9"/>
      <c r="E4109" s="9"/>
      <c r="K4109" s="6"/>
    </row>
    <row r="4110" spans="3:11" x14ac:dyDescent="0.2">
      <c r="C4110" s="8"/>
      <c r="D4110" s="9"/>
      <c r="E4110" s="9"/>
      <c r="K4110" s="6"/>
    </row>
    <row r="4111" spans="3:11" x14ac:dyDescent="0.2">
      <c r="C4111" s="8"/>
      <c r="D4111" s="9"/>
      <c r="E4111" s="9"/>
      <c r="K4111" s="6"/>
    </row>
    <row r="4112" spans="3:11" x14ac:dyDescent="0.2">
      <c r="C4112" s="8"/>
      <c r="D4112" s="9"/>
      <c r="E4112" s="9"/>
      <c r="K4112" s="6"/>
    </row>
    <row r="4113" spans="3:11" x14ac:dyDescent="0.2">
      <c r="C4113" s="8"/>
      <c r="D4113" s="9"/>
      <c r="E4113" s="9"/>
      <c r="K4113" s="6"/>
    </row>
    <row r="4114" spans="3:11" x14ac:dyDescent="0.2">
      <c r="C4114" s="8"/>
      <c r="D4114" s="9"/>
      <c r="E4114" s="9"/>
      <c r="K4114" s="6"/>
    </row>
    <row r="4115" spans="3:11" x14ac:dyDescent="0.2">
      <c r="C4115" s="8"/>
      <c r="D4115" s="9"/>
      <c r="E4115" s="9"/>
      <c r="K4115" s="6"/>
    </row>
    <row r="4116" spans="3:11" x14ac:dyDescent="0.2">
      <c r="C4116" s="8"/>
      <c r="D4116" s="9"/>
      <c r="E4116" s="9"/>
      <c r="K4116" s="6"/>
    </row>
    <row r="4117" spans="3:11" x14ac:dyDescent="0.2">
      <c r="C4117" s="8"/>
      <c r="D4117" s="9"/>
      <c r="E4117" s="9"/>
      <c r="K4117" s="6"/>
    </row>
    <row r="4118" spans="3:11" x14ac:dyDescent="0.2">
      <c r="C4118" s="8"/>
      <c r="D4118" s="9"/>
      <c r="E4118" s="9"/>
      <c r="K4118" s="6"/>
    </row>
    <row r="4119" spans="3:11" x14ac:dyDescent="0.2">
      <c r="C4119" s="8"/>
      <c r="D4119" s="9"/>
      <c r="E4119" s="9"/>
      <c r="K4119" s="6"/>
    </row>
    <row r="4120" spans="3:11" x14ac:dyDescent="0.2">
      <c r="C4120" s="8"/>
      <c r="D4120" s="9"/>
      <c r="E4120" s="9"/>
      <c r="K4120" s="6"/>
    </row>
    <row r="4121" spans="3:11" x14ac:dyDescent="0.2">
      <c r="C4121" s="8"/>
      <c r="D4121" s="9"/>
      <c r="E4121" s="9"/>
      <c r="K4121" s="6"/>
    </row>
    <row r="4122" spans="3:11" x14ac:dyDescent="0.2">
      <c r="C4122" s="8"/>
      <c r="D4122" s="9"/>
      <c r="E4122" s="9"/>
      <c r="K4122" s="6"/>
    </row>
    <row r="4123" spans="3:11" x14ac:dyDescent="0.2">
      <c r="C4123" s="8"/>
      <c r="D4123" s="9"/>
      <c r="E4123" s="9"/>
      <c r="K4123" s="6"/>
    </row>
    <row r="4124" spans="3:11" x14ac:dyDescent="0.2">
      <c r="C4124" s="8"/>
      <c r="D4124" s="9"/>
      <c r="E4124" s="9"/>
      <c r="K4124" s="6"/>
    </row>
    <row r="4125" spans="3:11" x14ac:dyDescent="0.2">
      <c r="C4125" s="8"/>
      <c r="D4125" s="9"/>
      <c r="E4125" s="9"/>
      <c r="K4125" s="6"/>
    </row>
    <row r="4126" spans="3:11" x14ac:dyDescent="0.2">
      <c r="C4126" s="8"/>
      <c r="D4126" s="9"/>
      <c r="E4126" s="9"/>
      <c r="K4126" s="6"/>
    </row>
    <row r="4127" spans="3:11" x14ac:dyDescent="0.2">
      <c r="C4127" s="8"/>
      <c r="D4127" s="9"/>
      <c r="E4127" s="9"/>
      <c r="K4127" s="6"/>
    </row>
    <row r="4128" spans="3:11" x14ac:dyDescent="0.2">
      <c r="C4128" s="8"/>
      <c r="D4128" s="9"/>
      <c r="E4128" s="9"/>
      <c r="K4128" s="6"/>
    </row>
    <row r="4129" spans="3:11" x14ac:dyDescent="0.2">
      <c r="C4129" s="8"/>
      <c r="D4129" s="9"/>
      <c r="E4129" s="9"/>
      <c r="K4129" s="6"/>
    </row>
    <row r="4130" spans="3:11" x14ac:dyDescent="0.2">
      <c r="C4130" s="8"/>
      <c r="D4130" s="9"/>
      <c r="E4130" s="9"/>
      <c r="K4130" s="6"/>
    </row>
    <row r="4131" spans="3:11" x14ac:dyDescent="0.2">
      <c r="C4131" s="8"/>
      <c r="D4131" s="9"/>
      <c r="E4131" s="9"/>
      <c r="K4131" s="6"/>
    </row>
    <row r="4132" spans="3:11" x14ac:dyDescent="0.2">
      <c r="C4132" s="8"/>
      <c r="D4132" s="9"/>
      <c r="E4132" s="9"/>
      <c r="K4132" s="6"/>
    </row>
    <row r="4133" spans="3:11" x14ac:dyDescent="0.2">
      <c r="C4133" s="8"/>
      <c r="D4133" s="9"/>
      <c r="E4133" s="9"/>
      <c r="K4133" s="6"/>
    </row>
    <row r="4134" spans="3:11" x14ac:dyDescent="0.2">
      <c r="C4134" s="8"/>
      <c r="D4134" s="9"/>
      <c r="E4134" s="9"/>
      <c r="K4134" s="6"/>
    </row>
    <row r="4135" spans="3:11" x14ac:dyDescent="0.2">
      <c r="C4135" s="8"/>
      <c r="D4135" s="9"/>
      <c r="E4135" s="9"/>
      <c r="K4135" s="6"/>
    </row>
    <row r="4136" spans="3:11" x14ac:dyDescent="0.2">
      <c r="C4136" s="8"/>
      <c r="D4136" s="9"/>
      <c r="E4136" s="9"/>
      <c r="K4136" s="6"/>
    </row>
    <row r="4137" spans="3:11" x14ac:dyDescent="0.2">
      <c r="C4137" s="8"/>
      <c r="D4137" s="9"/>
      <c r="E4137" s="9"/>
      <c r="K4137" s="6"/>
    </row>
    <row r="4138" spans="3:11" x14ac:dyDescent="0.2">
      <c r="C4138" s="8"/>
      <c r="D4138" s="9"/>
      <c r="E4138" s="9"/>
      <c r="K4138" s="6"/>
    </row>
    <row r="4139" spans="3:11" x14ac:dyDescent="0.2">
      <c r="C4139" s="8"/>
      <c r="D4139" s="9"/>
      <c r="E4139" s="9"/>
      <c r="K4139" s="6"/>
    </row>
    <row r="4140" spans="3:11" x14ac:dyDescent="0.2">
      <c r="C4140" s="8"/>
      <c r="D4140" s="9"/>
      <c r="E4140" s="9"/>
      <c r="K4140" s="6"/>
    </row>
    <row r="4141" spans="3:11" x14ac:dyDescent="0.2">
      <c r="C4141" s="8"/>
      <c r="D4141" s="9"/>
      <c r="E4141" s="9"/>
      <c r="K4141" s="6"/>
    </row>
    <row r="4142" spans="3:11" x14ac:dyDescent="0.2">
      <c r="C4142" s="8"/>
      <c r="D4142" s="9"/>
      <c r="E4142" s="9"/>
      <c r="K4142" s="6"/>
    </row>
    <row r="4143" spans="3:11" x14ac:dyDescent="0.2">
      <c r="C4143" s="8"/>
      <c r="D4143" s="9"/>
      <c r="E4143" s="9"/>
      <c r="K4143" s="6"/>
    </row>
    <row r="4144" spans="3:11" x14ac:dyDescent="0.2">
      <c r="C4144" s="8"/>
      <c r="D4144" s="9"/>
      <c r="E4144" s="9"/>
      <c r="K4144" s="6"/>
    </row>
    <row r="4145" spans="3:11" x14ac:dyDescent="0.2">
      <c r="C4145" s="8"/>
      <c r="D4145" s="9"/>
      <c r="E4145" s="9"/>
      <c r="K4145" s="6"/>
    </row>
    <row r="4146" spans="3:11" x14ac:dyDescent="0.2">
      <c r="C4146" s="8"/>
      <c r="D4146" s="9"/>
      <c r="E4146" s="9"/>
      <c r="K4146" s="6"/>
    </row>
    <row r="4147" spans="3:11" x14ac:dyDescent="0.2">
      <c r="C4147" s="8"/>
      <c r="D4147" s="9"/>
      <c r="E4147" s="9"/>
      <c r="K4147" s="6"/>
    </row>
    <row r="4148" spans="3:11" x14ac:dyDescent="0.2">
      <c r="C4148" s="8"/>
      <c r="D4148" s="9"/>
      <c r="E4148" s="9"/>
      <c r="K4148" s="6"/>
    </row>
    <row r="4149" spans="3:11" x14ac:dyDescent="0.2">
      <c r="C4149" s="8"/>
      <c r="D4149" s="9"/>
      <c r="E4149" s="9"/>
      <c r="K4149" s="6"/>
    </row>
    <row r="4150" spans="3:11" x14ac:dyDescent="0.2">
      <c r="C4150" s="8"/>
      <c r="D4150" s="9"/>
      <c r="E4150" s="9"/>
      <c r="K4150" s="6"/>
    </row>
    <row r="4151" spans="3:11" x14ac:dyDescent="0.2">
      <c r="C4151" s="8"/>
      <c r="D4151" s="9"/>
      <c r="E4151" s="9"/>
      <c r="K4151" s="6"/>
    </row>
    <row r="4152" spans="3:11" x14ac:dyDescent="0.2">
      <c r="C4152" s="8"/>
      <c r="D4152" s="9"/>
      <c r="E4152" s="9"/>
      <c r="K4152" s="6"/>
    </row>
    <row r="4153" spans="3:11" x14ac:dyDescent="0.2">
      <c r="C4153" s="8"/>
      <c r="D4153" s="9"/>
      <c r="E4153" s="9"/>
      <c r="K4153" s="6"/>
    </row>
    <row r="4154" spans="3:11" x14ac:dyDescent="0.2">
      <c r="C4154" s="8"/>
      <c r="D4154" s="9"/>
      <c r="E4154" s="9"/>
      <c r="K4154" s="6"/>
    </row>
    <row r="4155" spans="3:11" x14ac:dyDescent="0.2">
      <c r="C4155" s="8"/>
      <c r="D4155" s="9"/>
      <c r="E4155" s="9"/>
      <c r="K4155" s="6"/>
    </row>
    <row r="4156" spans="3:11" x14ac:dyDescent="0.2">
      <c r="C4156" s="8"/>
      <c r="D4156" s="9"/>
      <c r="E4156" s="9"/>
      <c r="K4156" s="6"/>
    </row>
    <row r="4157" spans="3:11" x14ac:dyDescent="0.2">
      <c r="C4157" s="8"/>
      <c r="D4157" s="9"/>
      <c r="E4157" s="9"/>
      <c r="K4157" s="6"/>
    </row>
    <row r="4158" spans="3:11" x14ac:dyDescent="0.2">
      <c r="C4158" s="8"/>
      <c r="D4158" s="9"/>
      <c r="E4158" s="9"/>
      <c r="K4158" s="6"/>
    </row>
    <row r="4159" spans="3:11" x14ac:dyDescent="0.2">
      <c r="C4159" s="8"/>
      <c r="D4159" s="9"/>
      <c r="E4159" s="9"/>
      <c r="K4159" s="6"/>
    </row>
    <row r="4160" spans="3:11" x14ac:dyDescent="0.2">
      <c r="C4160" s="8"/>
      <c r="D4160" s="9"/>
      <c r="E4160" s="9"/>
      <c r="K4160" s="6"/>
    </row>
    <row r="4161" spans="3:11" x14ac:dyDescent="0.2">
      <c r="C4161" s="8"/>
      <c r="D4161" s="9"/>
      <c r="E4161" s="9"/>
      <c r="K4161" s="6"/>
    </row>
    <row r="4162" spans="3:11" x14ac:dyDescent="0.2">
      <c r="C4162" s="8"/>
      <c r="D4162" s="9"/>
      <c r="E4162" s="9"/>
      <c r="K4162" s="6"/>
    </row>
    <row r="4163" spans="3:11" x14ac:dyDescent="0.2">
      <c r="C4163" s="8"/>
      <c r="D4163" s="9"/>
      <c r="E4163" s="9"/>
      <c r="K4163" s="6"/>
    </row>
    <row r="4164" spans="3:11" x14ac:dyDescent="0.2">
      <c r="C4164" s="8"/>
      <c r="D4164" s="9"/>
      <c r="E4164" s="9"/>
      <c r="K4164" s="6"/>
    </row>
    <row r="4165" spans="3:11" x14ac:dyDescent="0.2">
      <c r="C4165" s="8"/>
      <c r="D4165" s="9"/>
      <c r="E4165" s="9"/>
      <c r="K4165" s="6"/>
    </row>
    <row r="4166" spans="3:11" x14ac:dyDescent="0.2">
      <c r="C4166" s="8"/>
      <c r="D4166" s="9"/>
      <c r="E4166" s="9"/>
      <c r="K4166" s="6"/>
    </row>
    <row r="4167" spans="3:11" x14ac:dyDescent="0.2">
      <c r="C4167" s="8"/>
      <c r="D4167" s="9"/>
      <c r="E4167" s="9"/>
      <c r="K4167" s="6"/>
    </row>
    <row r="4168" spans="3:11" x14ac:dyDescent="0.2">
      <c r="C4168" s="8"/>
      <c r="D4168" s="9"/>
      <c r="E4168" s="9"/>
      <c r="K4168" s="6"/>
    </row>
    <row r="4169" spans="3:11" x14ac:dyDescent="0.2">
      <c r="C4169" s="8"/>
      <c r="D4169" s="9"/>
      <c r="E4169" s="9"/>
      <c r="K4169" s="6"/>
    </row>
    <row r="4170" spans="3:11" x14ac:dyDescent="0.2">
      <c r="C4170" s="8"/>
      <c r="D4170" s="9"/>
      <c r="E4170" s="9"/>
      <c r="K4170" s="6"/>
    </row>
    <row r="4171" spans="3:11" x14ac:dyDescent="0.2">
      <c r="C4171" s="8"/>
      <c r="D4171" s="9"/>
      <c r="E4171" s="9"/>
      <c r="K4171" s="6"/>
    </row>
    <row r="4172" spans="3:11" x14ac:dyDescent="0.2">
      <c r="C4172" s="8"/>
      <c r="D4172" s="9"/>
      <c r="E4172" s="9"/>
      <c r="K4172" s="6"/>
    </row>
    <row r="4173" spans="3:11" x14ac:dyDescent="0.2">
      <c r="C4173" s="8"/>
      <c r="D4173" s="9"/>
      <c r="E4173" s="9"/>
      <c r="K4173" s="6"/>
    </row>
    <row r="4174" spans="3:11" x14ac:dyDescent="0.2">
      <c r="C4174" s="8"/>
      <c r="D4174" s="9"/>
      <c r="E4174" s="9"/>
      <c r="K4174" s="6"/>
    </row>
    <row r="4175" spans="3:11" x14ac:dyDescent="0.2">
      <c r="C4175" s="8"/>
      <c r="D4175" s="9"/>
      <c r="E4175" s="9"/>
      <c r="K4175" s="6"/>
    </row>
    <row r="4176" spans="3:11" x14ac:dyDescent="0.2">
      <c r="C4176" s="8"/>
      <c r="D4176" s="9"/>
      <c r="E4176" s="9"/>
      <c r="K4176" s="6"/>
    </row>
    <row r="4177" spans="3:11" x14ac:dyDescent="0.2">
      <c r="C4177" s="8"/>
      <c r="D4177" s="9"/>
      <c r="E4177" s="9"/>
      <c r="K4177" s="6"/>
    </row>
    <row r="4178" spans="3:11" x14ac:dyDescent="0.2">
      <c r="C4178" s="8"/>
      <c r="D4178" s="9"/>
      <c r="E4178" s="9"/>
      <c r="K4178" s="6"/>
    </row>
    <row r="4179" spans="3:11" x14ac:dyDescent="0.2">
      <c r="C4179" s="8"/>
      <c r="D4179" s="9"/>
      <c r="E4179" s="9"/>
      <c r="K4179" s="6"/>
    </row>
    <row r="4180" spans="3:11" x14ac:dyDescent="0.2">
      <c r="C4180" s="8"/>
      <c r="D4180" s="9"/>
      <c r="E4180" s="9"/>
      <c r="K4180" s="6"/>
    </row>
    <row r="4181" spans="3:11" x14ac:dyDescent="0.2">
      <c r="C4181" s="8"/>
      <c r="D4181" s="9"/>
      <c r="E4181" s="9"/>
      <c r="K4181" s="6"/>
    </row>
    <row r="4182" spans="3:11" x14ac:dyDescent="0.2">
      <c r="C4182" s="8"/>
      <c r="D4182" s="9"/>
      <c r="E4182" s="9"/>
      <c r="K4182" s="6"/>
    </row>
    <row r="4183" spans="3:11" x14ac:dyDescent="0.2">
      <c r="C4183" s="8"/>
      <c r="D4183" s="9"/>
      <c r="E4183" s="9"/>
      <c r="K4183" s="6"/>
    </row>
    <row r="4184" spans="3:11" x14ac:dyDescent="0.2">
      <c r="C4184" s="8"/>
      <c r="D4184" s="9"/>
      <c r="E4184" s="9"/>
      <c r="K4184" s="6"/>
    </row>
    <row r="4185" spans="3:11" x14ac:dyDescent="0.2">
      <c r="C4185" s="8"/>
      <c r="D4185" s="9"/>
      <c r="E4185" s="9"/>
      <c r="K4185" s="6"/>
    </row>
    <row r="4186" spans="3:11" x14ac:dyDescent="0.2">
      <c r="C4186" s="8"/>
      <c r="D4186" s="9"/>
      <c r="E4186" s="9"/>
      <c r="K4186" s="6"/>
    </row>
    <row r="4187" spans="3:11" x14ac:dyDescent="0.2">
      <c r="C4187" s="8"/>
      <c r="D4187" s="9"/>
      <c r="E4187" s="9"/>
      <c r="K4187" s="6"/>
    </row>
    <row r="4188" spans="3:11" x14ac:dyDescent="0.2">
      <c r="C4188" s="8"/>
      <c r="D4188" s="9"/>
      <c r="E4188" s="9"/>
      <c r="K4188" s="6"/>
    </row>
    <row r="4189" spans="3:11" x14ac:dyDescent="0.2">
      <c r="C4189" s="8"/>
      <c r="D4189" s="9"/>
      <c r="E4189" s="9"/>
      <c r="K4189" s="6"/>
    </row>
    <row r="4190" spans="3:11" x14ac:dyDescent="0.2">
      <c r="C4190" s="8"/>
      <c r="D4190" s="9"/>
      <c r="E4190" s="9"/>
      <c r="K4190" s="6"/>
    </row>
    <row r="4191" spans="3:11" x14ac:dyDescent="0.2">
      <c r="C4191" s="8"/>
      <c r="D4191" s="9"/>
      <c r="E4191" s="9"/>
      <c r="K4191" s="6"/>
    </row>
    <row r="4192" spans="3:11" x14ac:dyDescent="0.2">
      <c r="C4192" s="8"/>
      <c r="D4192" s="9"/>
      <c r="E4192" s="9"/>
      <c r="K4192" s="6"/>
    </row>
    <row r="4193" spans="3:11" x14ac:dyDescent="0.2">
      <c r="C4193" s="8"/>
      <c r="D4193" s="9"/>
      <c r="E4193" s="9"/>
      <c r="K4193" s="6"/>
    </row>
    <row r="4194" spans="3:11" x14ac:dyDescent="0.2">
      <c r="C4194" s="8"/>
      <c r="D4194" s="9"/>
      <c r="E4194" s="9"/>
      <c r="K4194" s="6"/>
    </row>
    <row r="4195" spans="3:11" x14ac:dyDescent="0.2">
      <c r="C4195" s="8"/>
      <c r="D4195" s="9"/>
      <c r="E4195" s="9"/>
      <c r="K4195" s="6"/>
    </row>
    <row r="4196" spans="3:11" x14ac:dyDescent="0.2">
      <c r="C4196" s="8"/>
      <c r="D4196" s="9"/>
      <c r="E4196" s="9"/>
      <c r="K4196" s="6"/>
    </row>
    <row r="4197" spans="3:11" x14ac:dyDescent="0.2">
      <c r="C4197" s="8"/>
      <c r="D4197" s="9"/>
      <c r="E4197" s="9"/>
      <c r="K4197" s="6"/>
    </row>
    <row r="4198" spans="3:11" x14ac:dyDescent="0.2">
      <c r="C4198" s="8"/>
      <c r="D4198" s="9"/>
      <c r="E4198" s="9"/>
      <c r="K4198" s="6"/>
    </row>
    <row r="4199" spans="3:11" x14ac:dyDescent="0.2">
      <c r="C4199" s="8"/>
      <c r="D4199" s="9"/>
      <c r="E4199" s="9"/>
      <c r="K4199" s="6"/>
    </row>
    <row r="4200" spans="3:11" x14ac:dyDescent="0.2">
      <c r="C4200" s="8"/>
      <c r="D4200" s="9"/>
      <c r="E4200" s="9"/>
      <c r="K4200" s="6"/>
    </row>
    <row r="4201" spans="3:11" x14ac:dyDescent="0.2">
      <c r="C4201" s="8"/>
      <c r="D4201" s="9"/>
      <c r="E4201" s="9"/>
      <c r="K4201" s="6"/>
    </row>
    <row r="4202" spans="3:11" x14ac:dyDescent="0.2">
      <c r="C4202" s="8"/>
      <c r="D4202" s="9"/>
      <c r="E4202" s="9"/>
      <c r="K4202" s="6"/>
    </row>
    <row r="4203" spans="3:11" x14ac:dyDescent="0.2">
      <c r="C4203" s="8"/>
      <c r="D4203" s="9"/>
      <c r="E4203" s="9"/>
      <c r="K4203" s="6"/>
    </row>
    <row r="4204" spans="3:11" x14ac:dyDescent="0.2">
      <c r="C4204" s="8"/>
      <c r="D4204" s="9"/>
      <c r="E4204" s="9"/>
      <c r="K4204" s="6"/>
    </row>
    <row r="4205" spans="3:11" x14ac:dyDescent="0.2">
      <c r="C4205" s="8"/>
      <c r="D4205" s="9"/>
      <c r="E4205" s="9"/>
      <c r="K4205" s="6"/>
    </row>
    <row r="4206" spans="3:11" x14ac:dyDescent="0.2">
      <c r="C4206" s="8"/>
      <c r="D4206" s="9"/>
      <c r="E4206" s="9"/>
      <c r="K4206" s="6"/>
    </row>
    <row r="4207" spans="3:11" x14ac:dyDescent="0.2">
      <c r="C4207" s="8"/>
      <c r="D4207" s="9"/>
      <c r="E4207" s="9"/>
      <c r="K4207" s="6"/>
    </row>
    <row r="4208" spans="3:11" x14ac:dyDescent="0.2">
      <c r="C4208" s="8"/>
      <c r="D4208" s="9"/>
      <c r="E4208" s="9"/>
      <c r="K4208" s="6"/>
    </row>
    <row r="4209" spans="3:11" x14ac:dyDescent="0.2">
      <c r="C4209" s="8"/>
      <c r="D4209" s="9"/>
      <c r="E4209" s="9"/>
      <c r="K4209" s="6"/>
    </row>
    <row r="4210" spans="3:11" x14ac:dyDescent="0.2">
      <c r="C4210" s="8"/>
      <c r="D4210" s="9"/>
      <c r="E4210" s="9"/>
      <c r="K4210" s="6"/>
    </row>
    <row r="4211" spans="3:11" x14ac:dyDescent="0.2">
      <c r="C4211" s="8"/>
      <c r="D4211" s="9"/>
      <c r="E4211" s="9"/>
      <c r="K4211" s="6"/>
    </row>
    <row r="4212" spans="3:11" x14ac:dyDescent="0.2">
      <c r="C4212" s="8"/>
      <c r="D4212" s="9"/>
      <c r="E4212" s="9"/>
      <c r="K4212" s="6"/>
    </row>
    <row r="4213" spans="3:11" x14ac:dyDescent="0.2">
      <c r="C4213" s="8"/>
      <c r="D4213" s="9"/>
      <c r="E4213" s="9"/>
      <c r="K4213" s="6"/>
    </row>
    <row r="4214" spans="3:11" x14ac:dyDescent="0.2">
      <c r="C4214" s="8"/>
      <c r="D4214" s="9"/>
      <c r="E4214" s="9"/>
      <c r="K4214" s="6"/>
    </row>
    <row r="4215" spans="3:11" x14ac:dyDescent="0.2">
      <c r="C4215" s="8"/>
      <c r="D4215" s="9"/>
      <c r="E4215" s="9"/>
      <c r="K4215" s="6"/>
    </row>
    <row r="4216" spans="3:11" x14ac:dyDescent="0.2">
      <c r="C4216" s="8"/>
      <c r="D4216" s="9"/>
      <c r="E4216" s="9"/>
      <c r="K4216" s="6"/>
    </row>
    <row r="4217" spans="3:11" x14ac:dyDescent="0.2">
      <c r="C4217" s="8"/>
      <c r="D4217" s="9"/>
      <c r="E4217" s="9"/>
      <c r="K4217" s="6"/>
    </row>
    <row r="4218" spans="3:11" x14ac:dyDescent="0.2">
      <c r="C4218" s="8"/>
      <c r="D4218" s="9"/>
      <c r="E4218" s="9"/>
      <c r="K4218" s="6"/>
    </row>
    <row r="4219" spans="3:11" x14ac:dyDescent="0.2">
      <c r="C4219" s="8"/>
      <c r="D4219" s="9"/>
      <c r="E4219" s="9"/>
      <c r="K4219" s="6"/>
    </row>
    <row r="4220" spans="3:11" x14ac:dyDescent="0.2">
      <c r="C4220" s="8"/>
      <c r="D4220" s="9"/>
      <c r="E4220" s="9"/>
      <c r="K4220" s="6"/>
    </row>
    <row r="4221" spans="3:11" x14ac:dyDescent="0.2">
      <c r="C4221" s="8"/>
      <c r="D4221" s="9"/>
      <c r="E4221" s="9"/>
      <c r="K4221" s="6"/>
    </row>
    <row r="4222" spans="3:11" x14ac:dyDescent="0.2">
      <c r="C4222" s="8"/>
      <c r="D4222" s="9"/>
      <c r="E4222" s="9"/>
      <c r="K4222" s="6"/>
    </row>
    <row r="4223" spans="3:11" x14ac:dyDescent="0.2">
      <c r="C4223" s="8"/>
      <c r="D4223" s="9"/>
      <c r="E4223" s="9"/>
      <c r="K4223" s="6"/>
    </row>
    <row r="4224" spans="3:11" x14ac:dyDescent="0.2">
      <c r="C4224" s="8"/>
      <c r="D4224" s="9"/>
      <c r="E4224" s="9"/>
      <c r="K4224" s="6"/>
    </row>
    <row r="4225" spans="3:11" x14ac:dyDescent="0.2">
      <c r="C4225" s="8"/>
      <c r="D4225" s="9"/>
      <c r="E4225" s="9"/>
      <c r="K4225" s="6"/>
    </row>
    <row r="4226" spans="3:11" x14ac:dyDescent="0.2">
      <c r="C4226" s="8"/>
      <c r="D4226" s="9"/>
      <c r="E4226" s="9"/>
      <c r="K4226" s="6"/>
    </row>
    <row r="4227" spans="3:11" x14ac:dyDescent="0.2">
      <c r="C4227" s="8"/>
      <c r="D4227" s="9"/>
      <c r="E4227" s="9"/>
      <c r="K4227" s="6"/>
    </row>
    <row r="4228" spans="3:11" x14ac:dyDescent="0.2">
      <c r="C4228" s="8"/>
      <c r="D4228" s="9"/>
      <c r="E4228" s="9"/>
      <c r="K4228" s="6"/>
    </row>
    <row r="4229" spans="3:11" x14ac:dyDescent="0.2">
      <c r="C4229" s="8"/>
      <c r="D4229" s="9"/>
      <c r="E4229" s="9"/>
      <c r="K4229" s="6"/>
    </row>
    <row r="4230" spans="3:11" x14ac:dyDescent="0.2">
      <c r="C4230" s="8"/>
      <c r="D4230" s="9"/>
      <c r="E4230" s="9"/>
      <c r="K4230" s="6"/>
    </row>
    <row r="4231" spans="3:11" x14ac:dyDescent="0.2">
      <c r="C4231" s="8"/>
      <c r="D4231" s="9"/>
      <c r="E4231" s="9"/>
      <c r="K4231" s="6"/>
    </row>
    <row r="4232" spans="3:11" x14ac:dyDescent="0.2">
      <c r="C4232" s="8"/>
      <c r="D4232" s="9"/>
      <c r="E4232" s="9"/>
      <c r="K4232" s="6"/>
    </row>
    <row r="4233" spans="3:11" x14ac:dyDescent="0.2">
      <c r="C4233" s="8"/>
      <c r="D4233" s="9"/>
      <c r="E4233" s="9"/>
      <c r="K4233" s="6"/>
    </row>
    <row r="4234" spans="3:11" x14ac:dyDescent="0.2">
      <c r="C4234" s="8"/>
      <c r="D4234" s="9"/>
      <c r="E4234" s="9"/>
      <c r="K4234" s="6"/>
    </row>
    <row r="4235" spans="3:11" x14ac:dyDescent="0.2">
      <c r="C4235" s="8"/>
      <c r="D4235" s="9"/>
      <c r="E4235" s="9"/>
      <c r="K4235" s="6"/>
    </row>
    <row r="4236" spans="3:11" x14ac:dyDescent="0.2">
      <c r="C4236" s="8"/>
      <c r="D4236" s="9"/>
      <c r="E4236" s="9"/>
      <c r="K4236" s="6"/>
    </row>
    <row r="4237" spans="3:11" x14ac:dyDescent="0.2">
      <c r="C4237" s="8"/>
      <c r="D4237" s="9"/>
      <c r="E4237" s="9"/>
      <c r="K4237" s="6"/>
    </row>
    <row r="4238" spans="3:11" x14ac:dyDescent="0.2">
      <c r="C4238" s="8"/>
      <c r="D4238" s="9"/>
      <c r="E4238" s="9"/>
      <c r="K4238" s="6"/>
    </row>
    <row r="4239" spans="3:11" x14ac:dyDescent="0.2">
      <c r="C4239" s="8"/>
      <c r="D4239" s="9"/>
      <c r="E4239" s="9"/>
      <c r="K4239" s="6"/>
    </row>
    <row r="4240" spans="3:11" x14ac:dyDescent="0.2">
      <c r="C4240" s="8"/>
      <c r="D4240" s="9"/>
      <c r="E4240" s="9"/>
      <c r="K4240" s="6"/>
    </row>
    <row r="4241" spans="3:11" x14ac:dyDescent="0.2">
      <c r="C4241" s="8"/>
      <c r="D4241" s="9"/>
      <c r="E4241" s="9"/>
      <c r="K4241" s="6"/>
    </row>
    <row r="4242" spans="3:11" x14ac:dyDescent="0.2">
      <c r="C4242" s="8"/>
      <c r="D4242" s="9"/>
      <c r="E4242" s="9"/>
      <c r="K4242" s="6"/>
    </row>
    <row r="4243" spans="3:11" x14ac:dyDescent="0.2">
      <c r="C4243" s="8"/>
      <c r="D4243" s="9"/>
      <c r="E4243" s="9"/>
      <c r="K4243" s="6"/>
    </row>
    <row r="4244" spans="3:11" x14ac:dyDescent="0.2">
      <c r="C4244" s="8"/>
      <c r="D4244" s="9"/>
      <c r="E4244" s="9"/>
      <c r="K4244" s="6"/>
    </row>
    <row r="4245" spans="3:11" x14ac:dyDescent="0.2">
      <c r="C4245" s="8"/>
      <c r="D4245" s="9"/>
      <c r="E4245" s="9"/>
      <c r="K4245" s="6"/>
    </row>
    <row r="4246" spans="3:11" x14ac:dyDescent="0.2">
      <c r="C4246" s="8"/>
      <c r="D4246" s="9"/>
      <c r="E4246" s="9"/>
      <c r="K4246" s="6"/>
    </row>
    <row r="4247" spans="3:11" x14ac:dyDescent="0.2">
      <c r="C4247" s="8"/>
      <c r="D4247" s="9"/>
      <c r="E4247" s="9"/>
      <c r="K4247" s="6"/>
    </row>
    <row r="4248" spans="3:11" x14ac:dyDescent="0.2">
      <c r="C4248" s="8"/>
      <c r="D4248" s="9"/>
      <c r="E4248" s="9"/>
      <c r="K4248" s="6"/>
    </row>
    <row r="4249" spans="3:11" x14ac:dyDescent="0.2">
      <c r="C4249" s="8"/>
      <c r="D4249" s="9"/>
      <c r="E4249" s="9"/>
      <c r="K4249" s="6"/>
    </row>
    <row r="4250" spans="3:11" x14ac:dyDescent="0.2">
      <c r="C4250" s="8"/>
      <c r="D4250" s="9"/>
      <c r="E4250" s="9"/>
      <c r="K4250" s="6"/>
    </row>
    <row r="4251" spans="3:11" x14ac:dyDescent="0.2">
      <c r="C4251" s="8"/>
      <c r="D4251" s="9"/>
      <c r="E4251" s="9"/>
      <c r="K4251" s="6"/>
    </row>
    <row r="4252" spans="3:11" x14ac:dyDescent="0.2">
      <c r="C4252" s="8"/>
      <c r="D4252" s="9"/>
      <c r="E4252" s="9"/>
      <c r="K4252" s="6"/>
    </row>
    <row r="4253" spans="3:11" x14ac:dyDescent="0.2">
      <c r="C4253" s="8"/>
      <c r="D4253" s="9"/>
      <c r="E4253" s="9"/>
      <c r="K4253" s="6"/>
    </row>
    <row r="4254" spans="3:11" x14ac:dyDescent="0.2">
      <c r="C4254" s="8"/>
      <c r="D4254" s="9"/>
      <c r="E4254" s="9"/>
      <c r="K4254" s="6"/>
    </row>
    <row r="4255" spans="3:11" x14ac:dyDescent="0.2">
      <c r="C4255" s="8"/>
      <c r="D4255" s="9"/>
      <c r="E4255" s="9"/>
      <c r="K4255" s="6"/>
    </row>
    <row r="4256" spans="3:11" x14ac:dyDescent="0.2">
      <c r="C4256" s="8"/>
      <c r="D4256" s="9"/>
      <c r="E4256" s="9"/>
      <c r="K4256" s="6"/>
    </row>
    <row r="4257" spans="3:11" x14ac:dyDescent="0.2">
      <c r="C4257" s="8"/>
      <c r="D4257" s="9"/>
      <c r="E4257" s="9"/>
      <c r="K4257" s="6"/>
    </row>
    <row r="4258" spans="3:11" x14ac:dyDescent="0.2">
      <c r="C4258" s="8"/>
      <c r="D4258" s="9"/>
      <c r="E4258" s="9"/>
      <c r="K4258" s="6"/>
    </row>
    <row r="4259" spans="3:11" x14ac:dyDescent="0.2">
      <c r="C4259" s="8"/>
      <c r="D4259" s="9"/>
      <c r="E4259" s="9"/>
      <c r="K4259" s="6"/>
    </row>
    <row r="4260" spans="3:11" x14ac:dyDescent="0.2">
      <c r="C4260" s="8"/>
      <c r="D4260" s="9"/>
      <c r="E4260" s="9"/>
      <c r="K4260" s="6"/>
    </row>
    <row r="4261" spans="3:11" x14ac:dyDescent="0.2">
      <c r="C4261" s="8"/>
      <c r="D4261" s="9"/>
      <c r="E4261" s="9"/>
      <c r="K4261" s="6"/>
    </row>
    <row r="4262" spans="3:11" x14ac:dyDescent="0.2">
      <c r="C4262" s="8"/>
      <c r="D4262" s="9"/>
      <c r="E4262" s="9"/>
      <c r="K4262" s="6"/>
    </row>
    <row r="4263" spans="3:11" x14ac:dyDescent="0.2">
      <c r="C4263" s="8"/>
      <c r="D4263" s="9"/>
      <c r="E4263" s="9"/>
      <c r="K4263" s="6"/>
    </row>
    <row r="4264" spans="3:11" x14ac:dyDescent="0.2">
      <c r="C4264" s="8"/>
      <c r="D4264" s="9"/>
      <c r="E4264" s="9"/>
      <c r="K4264" s="6"/>
    </row>
    <row r="4265" spans="3:11" x14ac:dyDescent="0.2">
      <c r="C4265" s="8"/>
      <c r="D4265" s="9"/>
      <c r="E4265" s="9"/>
      <c r="K4265" s="6"/>
    </row>
    <row r="4266" spans="3:11" x14ac:dyDescent="0.2">
      <c r="C4266" s="8"/>
      <c r="D4266" s="9"/>
      <c r="E4266" s="9"/>
      <c r="K4266" s="6"/>
    </row>
    <row r="4267" spans="3:11" x14ac:dyDescent="0.2">
      <c r="C4267" s="8"/>
      <c r="D4267" s="9"/>
      <c r="E4267" s="9"/>
      <c r="K4267" s="6"/>
    </row>
    <row r="4268" spans="3:11" x14ac:dyDescent="0.2">
      <c r="C4268" s="8"/>
      <c r="D4268" s="9"/>
      <c r="E4268" s="9"/>
      <c r="K4268" s="6"/>
    </row>
    <row r="4269" spans="3:11" x14ac:dyDescent="0.2">
      <c r="C4269" s="8"/>
      <c r="D4269" s="9"/>
      <c r="E4269" s="9"/>
      <c r="K4269" s="6"/>
    </row>
    <row r="4270" spans="3:11" x14ac:dyDescent="0.2">
      <c r="C4270" s="8"/>
      <c r="D4270" s="9"/>
      <c r="E4270" s="9"/>
      <c r="K4270" s="6"/>
    </row>
    <row r="4271" spans="3:11" x14ac:dyDescent="0.2">
      <c r="C4271" s="8"/>
      <c r="D4271" s="9"/>
      <c r="E4271" s="9"/>
      <c r="K4271" s="6"/>
    </row>
    <row r="4272" spans="3:11" x14ac:dyDescent="0.2">
      <c r="C4272" s="8"/>
      <c r="D4272" s="9"/>
      <c r="E4272" s="9"/>
      <c r="K4272" s="6"/>
    </row>
    <row r="4273" spans="3:11" x14ac:dyDescent="0.2">
      <c r="C4273" s="8"/>
      <c r="D4273" s="9"/>
      <c r="E4273" s="9"/>
      <c r="K4273" s="6"/>
    </row>
    <row r="4274" spans="3:11" x14ac:dyDescent="0.2">
      <c r="C4274" s="8"/>
      <c r="D4274" s="9"/>
      <c r="E4274" s="9"/>
      <c r="K4274" s="6"/>
    </row>
    <row r="4275" spans="3:11" x14ac:dyDescent="0.2">
      <c r="C4275" s="8"/>
      <c r="D4275" s="9"/>
      <c r="E4275" s="9"/>
      <c r="K4275" s="6"/>
    </row>
    <row r="4276" spans="3:11" x14ac:dyDescent="0.2">
      <c r="C4276" s="8"/>
      <c r="D4276" s="9"/>
      <c r="E4276" s="9"/>
      <c r="K4276" s="6"/>
    </row>
    <row r="4277" spans="3:11" x14ac:dyDescent="0.2">
      <c r="C4277" s="8"/>
      <c r="D4277" s="9"/>
      <c r="E4277" s="9"/>
      <c r="K4277" s="6"/>
    </row>
    <row r="4278" spans="3:11" x14ac:dyDescent="0.2">
      <c r="C4278" s="8"/>
      <c r="D4278" s="9"/>
      <c r="E4278" s="9"/>
      <c r="K4278" s="6"/>
    </row>
    <row r="4279" spans="3:11" x14ac:dyDescent="0.2">
      <c r="C4279" s="8"/>
      <c r="D4279" s="9"/>
      <c r="E4279" s="9"/>
      <c r="K4279" s="6"/>
    </row>
    <row r="4280" spans="3:11" x14ac:dyDescent="0.2">
      <c r="C4280" s="8"/>
      <c r="D4280" s="9"/>
      <c r="E4280" s="9"/>
      <c r="K4280" s="6"/>
    </row>
    <row r="4281" spans="3:11" x14ac:dyDescent="0.2">
      <c r="C4281" s="8"/>
      <c r="D4281" s="9"/>
      <c r="E4281" s="9"/>
      <c r="K4281" s="6"/>
    </row>
    <row r="4282" spans="3:11" x14ac:dyDescent="0.2">
      <c r="C4282" s="8"/>
      <c r="D4282" s="9"/>
      <c r="E4282" s="9"/>
      <c r="K4282" s="6"/>
    </row>
    <row r="4283" spans="3:11" x14ac:dyDescent="0.2">
      <c r="C4283" s="8"/>
      <c r="D4283" s="9"/>
      <c r="E4283" s="9"/>
      <c r="K4283" s="6"/>
    </row>
    <row r="4284" spans="3:11" x14ac:dyDescent="0.2">
      <c r="C4284" s="8"/>
      <c r="D4284" s="9"/>
      <c r="E4284" s="9"/>
      <c r="K4284" s="6"/>
    </row>
    <row r="4285" spans="3:11" x14ac:dyDescent="0.2">
      <c r="C4285" s="8"/>
      <c r="D4285" s="9"/>
      <c r="E4285" s="9"/>
      <c r="K4285" s="6"/>
    </row>
    <row r="4286" spans="3:11" x14ac:dyDescent="0.2">
      <c r="C4286" s="8"/>
      <c r="D4286" s="9"/>
      <c r="E4286" s="9"/>
      <c r="K4286" s="6"/>
    </row>
    <row r="4287" spans="3:11" x14ac:dyDescent="0.2">
      <c r="C4287" s="8"/>
      <c r="D4287" s="9"/>
      <c r="E4287" s="9"/>
      <c r="K4287" s="6"/>
    </row>
    <row r="4288" spans="3:11" x14ac:dyDescent="0.2">
      <c r="C4288" s="8"/>
      <c r="D4288" s="9"/>
      <c r="E4288" s="9"/>
      <c r="K4288" s="6"/>
    </row>
    <row r="4289" spans="3:11" x14ac:dyDescent="0.2">
      <c r="C4289" s="8"/>
      <c r="D4289" s="9"/>
      <c r="E4289" s="9"/>
      <c r="K4289" s="6"/>
    </row>
    <row r="4290" spans="3:11" x14ac:dyDescent="0.2">
      <c r="C4290" s="8"/>
      <c r="D4290" s="9"/>
      <c r="E4290" s="9"/>
      <c r="K4290" s="6"/>
    </row>
    <row r="4291" spans="3:11" x14ac:dyDescent="0.2">
      <c r="C4291" s="8"/>
      <c r="D4291" s="9"/>
      <c r="E4291" s="9"/>
      <c r="K4291" s="6"/>
    </row>
    <row r="4292" spans="3:11" x14ac:dyDescent="0.2">
      <c r="C4292" s="8"/>
      <c r="D4292" s="9"/>
      <c r="E4292" s="9"/>
      <c r="K4292" s="6"/>
    </row>
    <row r="4293" spans="3:11" x14ac:dyDescent="0.2">
      <c r="C4293" s="8"/>
      <c r="D4293" s="9"/>
      <c r="E4293" s="9"/>
      <c r="K4293" s="6"/>
    </row>
    <row r="4294" spans="3:11" x14ac:dyDescent="0.2">
      <c r="C4294" s="8"/>
      <c r="D4294" s="9"/>
      <c r="E4294" s="9"/>
      <c r="K4294" s="6"/>
    </row>
    <row r="4295" spans="3:11" x14ac:dyDescent="0.2">
      <c r="C4295" s="8"/>
      <c r="D4295" s="9"/>
      <c r="E4295" s="9"/>
      <c r="K4295" s="6"/>
    </row>
    <row r="4296" spans="3:11" x14ac:dyDescent="0.2">
      <c r="C4296" s="8"/>
      <c r="D4296" s="9"/>
      <c r="E4296" s="9"/>
      <c r="K4296" s="6"/>
    </row>
    <row r="4297" spans="3:11" x14ac:dyDescent="0.2">
      <c r="C4297" s="8"/>
      <c r="D4297" s="9"/>
      <c r="E4297" s="9"/>
      <c r="K4297" s="6"/>
    </row>
    <row r="4298" spans="3:11" x14ac:dyDescent="0.2">
      <c r="C4298" s="8"/>
      <c r="D4298" s="9"/>
      <c r="E4298" s="9"/>
      <c r="K4298" s="6"/>
    </row>
    <row r="4299" spans="3:11" x14ac:dyDescent="0.2">
      <c r="C4299" s="8"/>
      <c r="D4299" s="9"/>
      <c r="E4299" s="9"/>
      <c r="K4299" s="6"/>
    </row>
    <row r="4300" spans="3:11" x14ac:dyDescent="0.2">
      <c r="C4300" s="8"/>
      <c r="D4300" s="9"/>
      <c r="E4300" s="9"/>
      <c r="K4300" s="6"/>
    </row>
    <row r="4301" spans="3:11" x14ac:dyDescent="0.2">
      <c r="C4301" s="8"/>
      <c r="D4301" s="9"/>
      <c r="E4301" s="9"/>
      <c r="K4301" s="6"/>
    </row>
    <row r="4302" spans="3:11" x14ac:dyDescent="0.2">
      <c r="C4302" s="8"/>
      <c r="D4302" s="9"/>
      <c r="E4302" s="9"/>
      <c r="K4302" s="6"/>
    </row>
    <row r="4303" spans="3:11" x14ac:dyDescent="0.2">
      <c r="C4303" s="8"/>
      <c r="D4303" s="9"/>
      <c r="E4303" s="9"/>
      <c r="K4303" s="6"/>
    </row>
    <row r="4304" spans="3:11" x14ac:dyDescent="0.2">
      <c r="C4304" s="8"/>
      <c r="D4304" s="9"/>
      <c r="E4304" s="9"/>
      <c r="K4304" s="6"/>
    </row>
    <row r="4305" spans="3:11" x14ac:dyDescent="0.2">
      <c r="C4305" s="8"/>
      <c r="D4305" s="9"/>
      <c r="E4305" s="9"/>
      <c r="K4305" s="6"/>
    </row>
    <row r="4306" spans="3:11" x14ac:dyDescent="0.2">
      <c r="C4306" s="8"/>
      <c r="D4306" s="9"/>
      <c r="E4306" s="9"/>
      <c r="K4306" s="6"/>
    </row>
    <row r="4307" spans="3:11" x14ac:dyDescent="0.2">
      <c r="C4307" s="8"/>
      <c r="D4307" s="9"/>
      <c r="E4307" s="9"/>
      <c r="K4307" s="6"/>
    </row>
    <row r="4308" spans="3:11" x14ac:dyDescent="0.2">
      <c r="C4308" s="8"/>
      <c r="D4308" s="9"/>
      <c r="E4308" s="9"/>
      <c r="K4308" s="6"/>
    </row>
    <row r="4309" spans="3:11" x14ac:dyDescent="0.2">
      <c r="C4309" s="8"/>
      <c r="D4309" s="9"/>
      <c r="E4309" s="9"/>
      <c r="K4309" s="6"/>
    </row>
    <row r="4310" spans="3:11" x14ac:dyDescent="0.2">
      <c r="C4310" s="8"/>
      <c r="D4310" s="9"/>
      <c r="E4310" s="9"/>
      <c r="K4310" s="6"/>
    </row>
    <row r="4311" spans="3:11" x14ac:dyDescent="0.2">
      <c r="C4311" s="8"/>
      <c r="D4311" s="9"/>
      <c r="E4311" s="9"/>
      <c r="K4311" s="6"/>
    </row>
    <row r="4312" spans="3:11" x14ac:dyDescent="0.2">
      <c r="C4312" s="8"/>
      <c r="D4312" s="9"/>
      <c r="E4312" s="9"/>
      <c r="K4312" s="6"/>
    </row>
    <row r="4313" spans="3:11" x14ac:dyDescent="0.2">
      <c r="C4313" s="8"/>
      <c r="D4313" s="9"/>
      <c r="E4313" s="9"/>
      <c r="K4313" s="6"/>
    </row>
    <row r="4314" spans="3:11" x14ac:dyDescent="0.2">
      <c r="C4314" s="8"/>
      <c r="D4314" s="9"/>
      <c r="E4314" s="9"/>
      <c r="K4314" s="6"/>
    </row>
    <row r="4315" spans="3:11" x14ac:dyDescent="0.2">
      <c r="C4315" s="8"/>
      <c r="D4315" s="9"/>
      <c r="E4315" s="9"/>
      <c r="K4315" s="6"/>
    </row>
    <row r="4316" spans="3:11" x14ac:dyDescent="0.2">
      <c r="C4316" s="8"/>
      <c r="D4316" s="9"/>
      <c r="E4316" s="9"/>
      <c r="K4316" s="6"/>
    </row>
    <row r="4317" spans="3:11" x14ac:dyDescent="0.2">
      <c r="C4317" s="8"/>
      <c r="D4317" s="9"/>
      <c r="E4317" s="9"/>
      <c r="K4317" s="6"/>
    </row>
    <row r="4318" spans="3:11" x14ac:dyDescent="0.2">
      <c r="C4318" s="8"/>
      <c r="D4318" s="9"/>
      <c r="E4318" s="9"/>
      <c r="K4318" s="6"/>
    </row>
    <row r="4319" spans="3:11" x14ac:dyDescent="0.2">
      <c r="C4319" s="8"/>
      <c r="D4319" s="9"/>
      <c r="E4319" s="9"/>
      <c r="K4319" s="6"/>
    </row>
    <row r="4320" spans="3:11" x14ac:dyDescent="0.2">
      <c r="C4320" s="8"/>
      <c r="D4320" s="9"/>
      <c r="E4320" s="9"/>
      <c r="K4320" s="6"/>
    </row>
    <row r="4321" spans="3:11" x14ac:dyDescent="0.2">
      <c r="C4321" s="8"/>
      <c r="D4321" s="9"/>
      <c r="E4321" s="9"/>
      <c r="K4321" s="6"/>
    </row>
    <row r="4322" spans="3:11" x14ac:dyDescent="0.2">
      <c r="C4322" s="8"/>
      <c r="D4322" s="9"/>
      <c r="E4322" s="9"/>
      <c r="K4322" s="6"/>
    </row>
    <row r="4323" spans="3:11" x14ac:dyDescent="0.2">
      <c r="C4323" s="8"/>
      <c r="D4323" s="9"/>
      <c r="E4323" s="9"/>
      <c r="K4323" s="6"/>
    </row>
    <row r="4324" spans="3:11" x14ac:dyDescent="0.2">
      <c r="C4324" s="8"/>
      <c r="D4324" s="9"/>
      <c r="E4324" s="9"/>
      <c r="K4324" s="6"/>
    </row>
    <row r="4325" spans="3:11" x14ac:dyDescent="0.2">
      <c r="C4325" s="8"/>
      <c r="D4325" s="9"/>
      <c r="E4325" s="9"/>
      <c r="K4325" s="6"/>
    </row>
    <row r="4326" spans="3:11" x14ac:dyDescent="0.2">
      <c r="C4326" s="8"/>
      <c r="D4326" s="9"/>
      <c r="E4326" s="9"/>
      <c r="K4326" s="6"/>
    </row>
    <row r="4327" spans="3:11" x14ac:dyDescent="0.2">
      <c r="C4327" s="8"/>
      <c r="D4327" s="9"/>
      <c r="E4327" s="9"/>
      <c r="K4327" s="6"/>
    </row>
    <row r="4328" spans="3:11" x14ac:dyDescent="0.2">
      <c r="C4328" s="8"/>
      <c r="D4328" s="9"/>
      <c r="E4328" s="9"/>
      <c r="K4328" s="6"/>
    </row>
    <row r="4329" spans="3:11" x14ac:dyDescent="0.2">
      <c r="C4329" s="8"/>
      <c r="D4329" s="9"/>
      <c r="E4329" s="9"/>
      <c r="K4329" s="6"/>
    </row>
    <row r="4330" spans="3:11" x14ac:dyDescent="0.2">
      <c r="C4330" s="8"/>
      <c r="D4330" s="9"/>
      <c r="E4330" s="9"/>
      <c r="K4330" s="6"/>
    </row>
    <row r="4331" spans="3:11" x14ac:dyDescent="0.2">
      <c r="C4331" s="8"/>
      <c r="D4331" s="9"/>
      <c r="E4331" s="9"/>
      <c r="K4331" s="6"/>
    </row>
    <row r="4332" spans="3:11" x14ac:dyDescent="0.2">
      <c r="C4332" s="8"/>
      <c r="D4332" s="9"/>
      <c r="E4332" s="9"/>
      <c r="K4332" s="6"/>
    </row>
    <row r="4333" spans="3:11" x14ac:dyDescent="0.2">
      <c r="C4333" s="8"/>
      <c r="D4333" s="9"/>
      <c r="E4333" s="9"/>
      <c r="K4333" s="6"/>
    </row>
    <row r="4334" spans="3:11" x14ac:dyDescent="0.2">
      <c r="C4334" s="8"/>
      <c r="D4334" s="9"/>
      <c r="E4334" s="9"/>
      <c r="K4334" s="6"/>
    </row>
    <row r="4335" spans="3:11" x14ac:dyDescent="0.2">
      <c r="C4335" s="8"/>
      <c r="D4335" s="9"/>
      <c r="E4335" s="9"/>
      <c r="K4335" s="6"/>
    </row>
    <row r="4336" spans="3:11" x14ac:dyDescent="0.2">
      <c r="C4336" s="8"/>
      <c r="D4336" s="9"/>
      <c r="E4336" s="9"/>
      <c r="K4336" s="6"/>
    </row>
    <row r="4337" spans="3:11" x14ac:dyDescent="0.2">
      <c r="C4337" s="8"/>
      <c r="D4337" s="9"/>
      <c r="E4337" s="9"/>
      <c r="K4337" s="6"/>
    </row>
    <row r="4338" spans="3:11" x14ac:dyDescent="0.2">
      <c r="C4338" s="8"/>
      <c r="D4338" s="9"/>
      <c r="E4338" s="9"/>
      <c r="K4338" s="6"/>
    </row>
    <row r="4339" spans="3:11" x14ac:dyDescent="0.2">
      <c r="C4339" s="8"/>
      <c r="D4339" s="9"/>
      <c r="E4339" s="9"/>
      <c r="K4339" s="6"/>
    </row>
    <row r="4340" spans="3:11" x14ac:dyDescent="0.2">
      <c r="C4340" s="8"/>
      <c r="D4340" s="9"/>
      <c r="E4340" s="9"/>
      <c r="K4340" s="6"/>
    </row>
    <row r="4341" spans="3:11" x14ac:dyDescent="0.2">
      <c r="C4341" s="8"/>
      <c r="D4341" s="9"/>
      <c r="E4341" s="9"/>
      <c r="K4341" s="6"/>
    </row>
    <row r="4342" spans="3:11" x14ac:dyDescent="0.2">
      <c r="C4342" s="8"/>
      <c r="D4342" s="9"/>
      <c r="E4342" s="9"/>
      <c r="K4342" s="6"/>
    </row>
    <row r="4343" spans="3:11" x14ac:dyDescent="0.2">
      <c r="C4343" s="8"/>
      <c r="D4343" s="9"/>
      <c r="E4343" s="9"/>
      <c r="K4343" s="6"/>
    </row>
    <row r="4344" spans="3:11" x14ac:dyDescent="0.2">
      <c r="C4344" s="8"/>
      <c r="D4344" s="9"/>
      <c r="E4344" s="9"/>
      <c r="K4344" s="6"/>
    </row>
    <row r="4345" spans="3:11" x14ac:dyDescent="0.2">
      <c r="C4345" s="8"/>
      <c r="D4345" s="9"/>
      <c r="E4345" s="9"/>
      <c r="K4345" s="6"/>
    </row>
    <row r="4346" spans="3:11" x14ac:dyDescent="0.2">
      <c r="C4346" s="8"/>
      <c r="D4346" s="9"/>
      <c r="E4346" s="9"/>
      <c r="K4346" s="6"/>
    </row>
    <row r="4347" spans="3:11" x14ac:dyDescent="0.2">
      <c r="C4347" s="8"/>
      <c r="D4347" s="9"/>
      <c r="E4347" s="9"/>
      <c r="K4347" s="6"/>
    </row>
    <row r="4348" spans="3:11" x14ac:dyDescent="0.2">
      <c r="C4348" s="8"/>
      <c r="D4348" s="9"/>
      <c r="E4348" s="9"/>
      <c r="K4348" s="6"/>
    </row>
    <row r="4349" spans="3:11" x14ac:dyDescent="0.2">
      <c r="C4349" s="8"/>
      <c r="D4349" s="9"/>
      <c r="E4349" s="9"/>
      <c r="K4349" s="6"/>
    </row>
    <row r="4350" spans="3:11" x14ac:dyDescent="0.2">
      <c r="C4350" s="8"/>
      <c r="D4350" s="9"/>
      <c r="E4350" s="9"/>
      <c r="K4350" s="6"/>
    </row>
    <row r="4351" spans="3:11" x14ac:dyDescent="0.2">
      <c r="C4351" s="8"/>
      <c r="D4351" s="9"/>
      <c r="E4351" s="9"/>
      <c r="K4351" s="6"/>
    </row>
    <row r="4352" spans="3:11" x14ac:dyDescent="0.2">
      <c r="C4352" s="8"/>
      <c r="D4352" s="9"/>
      <c r="E4352" s="9"/>
      <c r="K4352" s="6"/>
    </row>
    <row r="4353" spans="3:11" x14ac:dyDescent="0.2">
      <c r="C4353" s="8"/>
      <c r="D4353" s="9"/>
      <c r="E4353" s="9"/>
      <c r="K4353" s="6"/>
    </row>
    <row r="4354" spans="3:11" x14ac:dyDescent="0.2">
      <c r="C4354" s="8"/>
      <c r="D4354" s="9"/>
      <c r="E4354" s="9"/>
      <c r="K4354" s="6"/>
    </row>
    <row r="4355" spans="3:11" x14ac:dyDescent="0.2">
      <c r="C4355" s="8"/>
      <c r="D4355" s="9"/>
      <c r="E4355" s="9"/>
      <c r="K4355" s="6"/>
    </row>
    <row r="4356" spans="3:11" x14ac:dyDescent="0.2">
      <c r="C4356" s="8"/>
      <c r="D4356" s="9"/>
      <c r="E4356" s="9"/>
      <c r="K4356" s="6"/>
    </row>
    <row r="4357" spans="3:11" x14ac:dyDescent="0.2">
      <c r="C4357" s="8"/>
      <c r="D4357" s="9"/>
      <c r="E4357" s="9"/>
      <c r="K4357" s="6"/>
    </row>
    <row r="4358" spans="3:11" x14ac:dyDescent="0.2">
      <c r="C4358" s="8"/>
      <c r="D4358" s="9"/>
      <c r="E4358" s="9"/>
      <c r="K4358" s="6"/>
    </row>
    <row r="4359" spans="3:11" x14ac:dyDescent="0.2">
      <c r="C4359" s="8"/>
      <c r="D4359" s="9"/>
      <c r="E4359" s="9"/>
      <c r="K4359" s="6"/>
    </row>
    <row r="4360" spans="3:11" x14ac:dyDescent="0.2">
      <c r="C4360" s="8"/>
      <c r="D4360" s="9"/>
      <c r="E4360" s="9"/>
      <c r="K4360" s="6"/>
    </row>
    <row r="4361" spans="3:11" x14ac:dyDescent="0.2">
      <c r="C4361" s="8"/>
      <c r="D4361" s="9"/>
      <c r="E4361" s="9"/>
      <c r="K4361" s="6"/>
    </row>
    <row r="4362" spans="3:11" x14ac:dyDescent="0.2">
      <c r="C4362" s="8"/>
      <c r="D4362" s="9"/>
      <c r="E4362" s="9"/>
      <c r="K4362" s="6"/>
    </row>
    <row r="4363" spans="3:11" x14ac:dyDescent="0.2">
      <c r="C4363" s="8"/>
      <c r="D4363" s="9"/>
      <c r="E4363" s="9"/>
      <c r="K4363" s="6"/>
    </row>
    <row r="4364" spans="3:11" x14ac:dyDescent="0.2">
      <c r="C4364" s="8"/>
      <c r="D4364" s="9"/>
      <c r="E4364" s="9"/>
      <c r="K4364" s="6"/>
    </row>
    <row r="4365" spans="3:11" x14ac:dyDescent="0.2">
      <c r="C4365" s="8"/>
      <c r="D4365" s="9"/>
      <c r="E4365" s="9"/>
      <c r="K4365" s="6"/>
    </row>
    <row r="4366" spans="3:11" x14ac:dyDescent="0.2">
      <c r="C4366" s="8"/>
      <c r="D4366" s="9"/>
      <c r="E4366" s="9"/>
      <c r="K4366" s="6"/>
    </row>
    <row r="4367" spans="3:11" x14ac:dyDescent="0.2">
      <c r="C4367" s="8"/>
      <c r="D4367" s="9"/>
      <c r="E4367" s="9"/>
      <c r="K4367" s="6"/>
    </row>
    <row r="4368" spans="3:11" x14ac:dyDescent="0.2">
      <c r="C4368" s="8"/>
      <c r="D4368" s="9"/>
      <c r="E4368" s="9"/>
      <c r="K4368" s="6"/>
    </row>
    <row r="4369" spans="3:11" x14ac:dyDescent="0.2">
      <c r="C4369" s="8"/>
      <c r="D4369" s="9"/>
      <c r="E4369" s="9"/>
      <c r="K4369" s="6"/>
    </row>
    <row r="4370" spans="3:11" x14ac:dyDescent="0.2">
      <c r="C4370" s="8"/>
      <c r="D4370" s="9"/>
      <c r="E4370" s="9"/>
      <c r="K4370" s="6"/>
    </row>
    <row r="4371" spans="3:11" x14ac:dyDescent="0.2">
      <c r="C4371" s="8"/>
      <c r="D4371" s="9"/>
      <c r="E4371" s="9"/>
      <c r="K4371" s="6"/>
    </row>
    <row r="4372" spans="3:11" x14ac:dyDescent="0.2">
      <c r="C4372" s="8"/>
      <c r="D4372" s="9"/>
      <c r="E4372" s="9"/>
      <c r="K4372" s="6"/>
    </row>
    <row r="4373" spans="3:11" x14ac:dyDescent="0.2">
      <c r="C4373" s="8"/>
      <c r="D4373" s="9"/>
      <c r="E4373" s="9"/>
      <c r="K4373" s="6"/>
    </row>
    <row r="4374" spans="3:11" x14ac:dyDescent="0.2">
      <c r="C4374" s="8"/>
      <c r="D4374" s="9"/>
      <c r="E4374" s="9"/>
      <c r="K4374" s="6"/>
    </row>
    <row r="4375" spans="3:11" x14ac:dyDescent="0.2">
      <c r="C4375" s="8"/>
      <c r="D4375" s="9"/>
      <c r="E4375" s="9"/>
      <c r="K4375" s="6"/>
    </row>
    <row r="4376" spans="3:11" x14ac:dyDescent="0.2">
      <c r="C4376" s="8"/>
      <c r="D4376" s="9"/>
      <c r="E4376" s="9"/>
      <c r="K4376" s="6"/>
    </row>
    <row r="4377" spans="3:11" x14ac:dyDescent="0.2">
      <c r="C4377" s="8"/>
      <c r="D4377" s="9"/>
      <c r="E4377" s="9"/>
      <c r="K4377" s="6"/>
    </row>
    <row r="4378" spans="3:11" x14ac:dyDescent="0.2">
      <c r="C4378" s="8"/>
      <c r="D4378" s="9"/>
      <c r="E4378" s="9"/>
      <c r="K4378" s="6"/>
    </row>
    <row r="4379" spans="3:11" x14ac:dyDescent="0.2">
      <c r="C4379" s="8"/>
      <c r="D4379" s="9"/>
      <c r="E4379" s="9"/>
      <c r="K4379" s="6"/>
    </row>
    <row r="4380" spans="3:11" x14ac:dyDescent="0.2">
      <c r="C4380" s="8"/>
      <c r="D4380" s="9"/>
      <c r="E4380" s="9"/>
      <c r="K4380" s="6"/>
    </row>
    <row r="4381" spans="3:11" x14ac:dyDescent="0.2">
      <c r="C4381" s="8"/>
      <c r="D4381" s="9"/>
      <c r="E4381" s="9"/>
      <c r="K4381" s="6"/>
    </row>
    <row r="4382" spans="3:11" x14ac:dyDescent="0.2">
      <c r="C4382" s="8"/>
      <c r="D4382" s="9"/>
      <c r="E4382" s="9"/>
      <c r="K4382" s="6"/>
    </row>
    <row r="4383" spans="3:11" x14ac:dyDescent="0.2">
      <c r="C4383" s="8"/>
      <c r="D4383" s="9"/>
      <c r="E4383" s="9"/>
      <c r="K4383" s="6"/>
    </row>
    <row r="4384" spans="3:11" x14ac:dyDescent="0.2">
      <c r="C4384" s="8"/>
      <c r="D4384" s="9"/>
      <c r="E4384" s="9"/>
      <c r="K4384" s="6"/>
    </row>
    <row r="4385" spans="3:11" x14ac:dyDescent="0.2">
      <c r="C4385" s="8"/>
      <c r="D4385" s="9"/>
      <c r="E4385" s="9"/>
      <c r="K4385" s="6"/>
    </row>
    <row r="4386" spans="3:11" x14ac:dyDescent="0.2">
      <c r="C4386" s="8"/>
      <c r="D4386" s="9"/>
      <c r="E4386" s="9"/>
      <c r="K4386" s="6"/>
    </row>
    <row r="4387" spans="3:11" x14ac:dyDescent="0.2">
      <c r="C4387" s="8"/>
      <c r="D4387" s="9"/>
      <c r="E4387" s="9"/>
      <c r="K4387" s="6"/>
    </row>
    <row r="4388" spans="3:11" x14ac:dyDescent="0.2">
      <c r="C4388" s="8"/>
      <c r="D4388" s="9"/>
      <c r="E4388" s="9"/>
      <c r="K4388" s="6"/>
    </row>
    <row r="4389" spans="3:11" x14ac:dyDescent="0.2">
      <c r="C4389" s="8"/>
      <c r="D4389" s="9"/>
      <c r="E4389" s="9"/>
      <c r="K4389" s="6"/>
    </row>
    <row r="4390" spans="3:11" x14ac:dyDescent="0.2">
      <c r="C4390" s="8"/>
      <c r="D4390" s="9"/>
      <c r="E4390" s="9"/>
      <c r="K4390" s="6"/>
    </row>
    <row r="4391" spans="3:11" x14ac:dyDescent="0.2">
      <c r="C4391" s="8"/>
      <c r="D4391" s="9"/>
      <c r="E4391" s="9"/>
      <c r="K4391" s="6"/>
    </row>
    <row r="4392" spans="3:11" x14ac:dyDescent="0.2">
      <c r="C4392" s="8"/>
      <c r="D4392" s="9"/>
      <c r="E4392" s="9"/>
      <c r="K4392" s="6"/>
    </row>
    <row r="4393" spans="3:11" x14ac:dyDescent="0.2">
      <c r="C4393" s="8"/>
      <c r="D4393" s="9"/>
      <c r="E4393" s="9"/>
      <c r="K4393" s="6"/>
    </row>
    <row r="4394" spans="3:11" x14ac:dyDescent="0.2">
      <c r="C4394" s="8"/>
      <c r="D4394" s="9"/>
      <c r="E4394" s="9"/>
      <c r="K4394" s="6"/>
    </row>
    <row r="4395" spans="3:11" x14ac:dyDescent="0.2">
      <c r="C4395" s="8"/>
      <c r="D4395" s="9"/>
      <c r="E4395" s="9"/>
      <c r="K4395" s="6"/>
    </row>
    <row r="4396" spans="3:11" x14ac:dyDescent="0.2">
      <c r="C4396" s="8"/>
      <c r="D4396" s="9"/>
      <c r="E4396" s="9"/>
      <c r="K4396" s="6"/>
    </row>
    <row r="4397" spans="3:11" x14ac:dyDescent="0.2">
      <c r="C4397" s="8"/>
      <c r="D4397" s="9"/>
      <c r="E4397" s="9"/>
      <c r="K4397" s="6"/>
    </row>
    <row r="4398" spans="3:11" x14ac:dyDescent="0.2">
      <c r="C4398" s="8"/>
      <c r="D4398" s="9"/>
      <c r="E4398" s="9"/>
      <c r="K4398" s="6"/>
    </row>
    <row r="4399" spans="3:11" x14ac:dyDescent="0.2">
      <c r="C4399" s="8"/>
      <c r="D4399" s="9"/>
      <c r="E4399" s="9"/>
      <c r="K4399" s="6"/>
    </row>
    <row r="4400" spans="3:11" x14ac:dyDescent="0.2">
      <c r="C4400" s="8"/>
      <c r="D4400" s="9"/>
      <c r="E4400" s="9"/>
      <c r="K4400" s="6"/>
    </row>
    <row r="4401" spans="3:11" x14ac:dyDescent="0.2">
      <c r="C4401" s="8"/>
      <c r="D4401" s="9"/>
      <c r="E4401" s="9"/>
      <c r="K4401" s="6"/>
    </row>
    <row r="4402" spans="3:11" x14ac:dyDescent="0.2">
      <c r="C4402" s="8"/>
      <c r="D4402" s="9"/>
      <c r="E4402" s="9"/>
      <c r="K4402" s="6"/>
    </row>
    <row r="4403" spans="3:11" x14ac:dyDescent="0.2">
      <c r="C4403" s="8"/>
      <c r="D4403" s="9"/>
      <c r="E4403" s="9"/>
      <c r="K4403" s="6"/>
    </row>
    <row r="4404" spans="3:11" x14ac:dyDescent="0.2">
      <c r="C4404" s="8"/>
      <c r="D4404" s="9"/>
      <c r="E4404" s="9"/>
      <c r="K4404" s="6"/>
    </row>
    <row r="4405" spans="3:11" x14ac:dyDescent="0.2">
      <c r="C4405" s="8"/>
      <c r="D4405" s="9"/>
      <c r="E4405" s="9"/>
      <c r="K4405" s="6"/>
    </row>
    <row r="4406" spans="3:11" x14ac:dyDescent="0.2">
      <c r="C4406" s="8"/>
      <c r="D4406" s="9"/>
      <c r="E4406" s="9"/>
      <c r="K4406" s="6"/>
    </row>
    <row r="4407" spans="3:11" x14ac:dyDescent="0.2">
      <c r="C4407" s="8"/>
      <c r="D4407" s="9"/>
      <c r="E4407" s="9"/>
      <c r="K4407" s="6"/>
    </row>
    <row r="4408" spans="3:11" x14ac:dyDescent="0.2">
      <c r="C4408" s="8"/>
      <c r="D4408" s="9"/>
      <c r="E4408" s="9"/>
      <c r="K4408" s="6"/>
    </row>
    <row r="4409" spans="3:11" x14ac:dyDescent="0.2">
      <c r="C4409" s="8"/>
      <c r="D4409" s="9"/>
      <c r="E4409" s="9"/>
      <c r="K4409" s="6"/>
    </row>
    <row r="4410" spans="3:11" x14ac:dyDescent="0.2">
      <c r="C4410" s="8"/>
      <c r="D4410" s="9"/>
      <c r="E4410" s="9"/>
      <c r="K4410" s="6"/>
    </row>
    <row r="4411" spans="3:11" x14ac:dyDescent="0.2">
      <c r="C4411" s="8"/>
      <c r="D4411" s="9"/>
      <c r="E4411" s="9"/>
      <c r="K4411" s="6"/>
    </row>
    <row r="4412" spans="3:11" x14ac:dyDescent="0.2">
      <c r="C4412" s="8"/>
      <c r="D4412" s="9"/>
      <c r="E4412" s="9"/>
      <c r="K4412" s="6"/>
    </row>
    <row r="4413" spans="3:11" x14ac:dyDescent="0.2">
      <c r="C4413" s="8"/>
      <c r="D4413" s="9"/>
      <c r="E4413" s="9"/>
      <c r="K4413" s="6"/>
    </row>
    <row r="4414" spans="3:11" x14ac:dyDescent="0.2">
      <c r="C4414" s="8"/>
      <c r="D4414" s="9"/>
      <c r="E4414" s="9"/>
      <c r="K4414" s="6"/>
    </row>
    <row r="4415" spans="3:11" x14ac:dyDescent="0.2">
      <c r="C4415" s="8"/>
      <c r="D4415" s="9"/>
      <c r="E4415" s="9"/>
      <c r="K4415" s="6"/>
    </row>
    <row r="4416" spans="3:11" x14ac:dyDescent="0.2">
      <c r="C4416" s="8"/>
      <c r="D4416" s="9"/>
      <c r="E4416" s="9"/>
      <c r="K4416" s="6"/>
    </row>
    <row r="4417" spans="3:11" x14ac:dyDescent="0.2">
      <c r="C4417" s="8"/>
      <c r="D4417" s="9"/>
      <c r="E4417" s="9"/>
      <c r="K4417" s="6"/>
    </row>
    <row r="4418" spans="3:11" x14ac:dyDescent="0.2">
      <c r="C4418" s="8"/>
      <c r="D4418" s="9"/>
      <c r="E4418" s="9"/>
      <c r="K4418" s="6"/>
    </row>
    <row r="4419" spans="3:11" x14ac:dyDescent="0.2">
      <c r="C4419" s="8"/>
      <c r="D4419" s="9"/>
      <c r="E4419" s="9"/>
      <c r="K4419" s="6"/>
    </row>
    <row r="4420" spans="3:11" x14ac:dyDescent="0.2">
      <c r="C4420" s="8"/>
      <c r="D4420" s="9"/>
      <c r="E4420" s="9"/>
      <c r="K4420" s="6"/>
    </row>
    <row r="4421" spans="3:11" x14ac:dyDescent="0.2">
      <c r="C4421" s="8"/>
      <c r="D4421" s="9"/>
      <c r="E4421" s="9"/>
      <c r="K4421" s="6"/>
    </row>
    <row r="4422" spans="3:11" x14ac:dyDescent="0.2">
      <c r="C4422" s="8"/>
      <c r="D4422" s="9"/>
      <c r="E4422" s="9"/>
      <c r="K4422" s="6"/>
    </row>
    <row r="4423" spans="3:11" x14ac:dyDescent="0.2">
      <c r="C4423" s="8"/>
      <c r="D4423" s="9"/>
      <c r="E4423" s="9"/>
      <c r="K4423" s="6"/>
    </row>
    <row r="4424" spans="3:11" x14ac:dyDescent="0.2">
      <c r="C4424" s="8"/>
      <c r="D4424" s="9"/>
      <c r="E4424" s="9"/>
      <c r="K4424" s="6"/>
    </row>
    <row r="4425" spans="3:11" x14ac:dyDescent="0.2">
      <c r="C4425" s="8"/>
      <c r="D4425" s="9"/>
      <c r="E4425" s="9"/>
      <c r="K4425" s="6"/>
    </row>
    <row r="4426" spans="3:11" x14ac:dyDescent="0.2">
      <c r="C4426" s="8"/>
      <c r="D4426" s="9"/>
      <c r="E4426" s="9"/>
      <c r="K4426" s="6"/>
    </row>
    <row r="4427" spans="3:11" x14ac:dyDescent="0.2">
      <c r="C4427" s="8"/>
      <c r="D4427" s="9"/>
      <c r="E4427" s="9"/>
      <c r="K4427" s="6"/>
    </row>
    <row r="4428" spans="3:11" x14ac:dyDescent="0.2">
      <c r="C4428" s="8"/>
      <c r="D4428" s="9"/>
      <c r="E4428" s="9"/>
      <c r="K4428" s="6"/>
    </row>
    <row r="4429" spans="3:11" x14ac:dyDescent="0.2">
      <c r="C4429" s="8"/>
      <c r="D4429" s="9"/>
      <c r="E4429" s="9"/>
      <c r="K4429" s="6"/>
    </row>
    <row r="4430" spans="3:11" x14ac:dyDescent="0.2">
      <c r="C4430" s="8"/>
      <c r="D4430" s="9"/>
      <c r="E4430" s="9"/>
      <c r="K4430" s="6"/>
    </row>
    <row r="4431" spans="3:11" x14ac:dyDescent="0.2">
      <c r="C4431" s="8"/>
      <c r="D4431" s="9"/>
      <c r="E4431" s="9"/>
      <c r="K4431" s="6"/>
    </row>
    <row r="4432" spans="3:11" x14ac:dyDescent="0.2">
      <c r="C4432" s="8"/>
      <c r="D4432" s="9"/>
      <c r="E4432" s="9"/>
      <c r="K4432" s="6"/>
    </row>
    <row r="4433" spans="3:11" x14ac:dyDescent="0.2">
      <c r="C4433" s="8"/>
      <c r="D4433" s="9"/>
      <c r="E4433" s="9"/>
      <c r="K4433" s="6"/>
    </row>
    <row r="4434" spans="3:11" x14ac:dyDescent="0.2">
      <c r="C4434" s="8"/>
      <c r="D4434" s="9"/>
      <c r="E4434" s="9"/>
      <c r="K4434" s="6"/>
    </row>
    <row r="4435" spans="3:11" x14ac:dyDescent="0.2">
      <c r="C4435" s="8"/>
      <c r="D4435" s="9"/>
      <c r="E4435" s="9"/>
      <c r="K4435" s="6"/>
    </row>
    <row r="4436" spans="3:11" x14ac:dyDescent="0.2">
      <c r="C4436" s="8"/>
      <c r="D4436" s="9"/>
      <c r="E4436" s="9"/>
      <c r="K4436" s="6"/>
    </row>
    <row r="4437" spans="3:11" x14ac:dyDescent="0.2">
      <c r="C4437" s="8"/>
      <c r="D4437" s="9"/>
      <c r="E4437" s="9"/>
      <c r="K4437" s="6"/>
    </row>
    <row r="4438" spans="3:11" x14ac:dyDescent="0.2">
      <c r="C4438" s="8"/>
      <c r="D4438" s="9"/>
      <c r="E4438" s="9"/>
      <c r="K4438" s="6"/>
    </row>
    <row r="4439" spans="3:11" x14ac:dyDescent="0.2">
      <c r="C4439" s="8"/>
      <c r="D4439" s="9"/>
      <c r="E4439" s="9"/>
      <c r="K4439" s="6"/>
    </row>
    <row r="4440" spans="3:11" x14ac:dyDescent="0.2">
      <c r="C4440" s="8"/>
      <c r="D4440" s="9"/>
      <c r="E4440" s="9"/>
      <c r="K4440" s="6"/>
    </row>
    <row r="4441" spans="3:11" x14ac:dyDescent="0.2">
      <c r="C4441" s="8"/>
      <c r="D4441" s="9"/>
      <c r="E4441" s="9"/>
      <c r="K4441" s="6"/>
    </row>
    <row r="4442" spans="3:11" x14ac:dyDescent="0.2">
      <c r="C4442" s="8"/>
      <c r="D4442" s="9"/>
      <c r="E4442" s="9"/>
      <c r="K4442" s="6"/>
    </row>
    <row r="4443" spans="3:11" x14ac:dyDescent="0.2">
      <c r="C4443" s="8"/>
      <c r="D4443" s="9"/>
      <c r="E4443" s="9"/>
      <c r="K4443" s="6"/>
    </row>
    <row r="4444" spans="3:11" x14ac:dyDescent="0.2">
      <c r="C4444" s="8"/>
      <c r="D4444" s="9"/>
      <c r="E4444" s="9"/>
      <c r="K4444" s="6"/>
    </row>
    <row r="4445" spans="3:11" x14ac:dyDescent="0.2">
      <c r="C4445" s="8"/>
      <c r="D4445" s="9"/>
      <c r="E4445" s="9"/>
      <c r="K4445" s="6"/>
    </row>
    <row r="4446" spans="3:11" x14ac:dyDescent="0.2">
      <c r="C4446" s="8"/>
      <c r="D4446" s="9"/>
      <c r="E4446" s="9"/>
      <c r="K4446" s="6"/>
    </row>
    <row r="4447" spans="3:11" x14ac:dyDescent="0.2">
      <c r="C4447" s="8"/>
      <c r="D4447" s="9"/>
      <c r="E4447" s="9"/>
      <c r="K4447" s="6"/>
    </row>
    <row r="4448" spans="3:11" x14ac:dyDescent="0.2">
      <c r="C4448" s="8"/>
      <c r="D4448" s="9"/>
      <c r="E4448" s="9"/>
      <c r="K4448" s="6"/>
    </row>
    <row r="4449" spans="3:11" x14ac:dyDescent="0.2">
      <c r="C4449" s="8"/>
      <c r="D4449" s="9"/>
      <c r="E4449" s="9"/>
      <c r="K4449" s="6"/>
    </row>
    <row r="4450" spans="3:11" x14ac:dyDescent="0.2">
      <c r="C4450" s="8"/>
      <c r="D4450" s="9"/>
      <c r="E4450" s="9"/>
      <c r="K4450" s="6"/>
    </row>
    <row r="4451" spans="3:11" x14ac:dyDescent="0.2">
      <c r="C4451" s="8"/>
      <c r="D4451" s="9"/>
      <c r="E4451" s="9"/>
      <c r="K4451" s="6"/>
    </row>
    <row r="4452" spans="3:11" x14ac:dyDescent="0.2">
      <c r="C4452" s="8"/>
      <c r="D4452" s="9"/>
      <c r="E4452" s="9"/>
      <c r="K4452" s="6"/>
    </row>
    <row r="4453" spans="3:11" x14ac:dyDescent="0.2">
      <c r="C4453" s="8"/>
      <c r="D4453" s="9"/>
      <c r="E4453" s="9"/>
      <c r="K4453" s="6"/>
    </row>
    <row r="4454" spans="3:11" x14ac:dyDescent="0.2">
      <c r="C4454" s="8"/>
      <c r="D4454" s="9"/>
      <c r="E4454" s="9"/>
      <c r="K4454" s="6"/>
    </row>
    <row r="4455" spans="3:11" x14ac:dyDescent="0.2">
      <c r="C4455" s="8"/>
      <c r="D4455" s="9"/>
      <c r="E4455" s="9"/>
      <c r="K4455" s="6"/>
    </row>
    <row r="4456" spans="3:11" x14ac:dyDescent="0.2">
      <c r="C4456" s="8"/>
      <c r="D4456" s="9"/>
      <c r="E4456" s="9"/>
      <c r="K4456" s="6"/>
    </row>
    <row r="4457" spans="3:11" x14ac:dyDescent="0.2">
      <c r="C4457" s="8"/>
      <c r="D4457" s="9"/>
      <c r="E4457" s="9"/>
      <c r="K4457" s="6"/>
    </row>
    <row r="4458" spans="3:11" x14ac:dyDescent="0.2">
      <c r="C4458" s="8"/>
      <c r="D4458" s="9"/>
      <c r="E4458" s="9"/>
      <c r="K4458" s="6"/>
    </row>
    <row r="4459" spans="3:11" x14ac:dyDescent="0.2">
      <c r="C4459" s="8"/>
      <c r="D4459" s="9"/>
      <c r="E4459" s="9"/>
      <c r="K4459" s="6"/>
    </row>
    <row r="4460" spans="3:11" x14ac:dyDescent="0.2">
      <c r="C4460" s="8"/>
      <c r="D4460" s="9"/>
      <c r="E4460" s="9"/>
      <c r="K4460" s="6"/>
    </row>
    <row r="4461" spans="3:11" x14ac:dyDescent="0.2">
      <c r="C4461" s="8"/>
      <c r="D4461" s="9"/>
      <c r="E4461" s="9"/>
      <c r="K4461" s="6"/>
    </row>
    <row r="4462" spans="3:11" x14ac:dyDescent="0.2">
      <c r="C4462" s="8"/>
      <c r="D4462" s="9"/>
      <c r="E4462" s="9"/>
      <c r="K4462" s="6"/>
    </row>
    <row r="4463" spans="3:11" x14ac:dyDescent="0.2">
      <c r="C4463" s="8"/>
      <c r="D4463" s="9"/>
      <c r="E4463" s="9"/>
      <c r="K4463" s="6"/>
    </row>
    <row r="4464" spans="3:11" x14ac:dyDescent="0.2">
      <c r="C4464" s="8"/>
      <c r="D4464" s="9"/>
      <c r="E4464" s="9"/>
      <c r="K4464" s="6"/>
    </row>
    <row r="4465" spans="3:11" x14ac:dyDescent="0.2">
      <c r="C4465" s="8"/>
      <c r="D4465" s="9"/>
      <c r="E4465" s="9"/>
      <c r="K4465" s="6"/>
    </row>
    <row r="4466" spans="3:11" x14ac:dyDescent="0.2">
      <c r="C4466" s="8"/>
      <c r="D4466" s="9"/>
      <c r="E4466" s="9"/>
      <c r="K4466" s="6"/>
    </row>
    <row r="4467" spans="3:11" x14ac:dyDescent="0.2">
      <c r="C4467" s="8"/>
      <c r="D4467" s="9"/>
      <c r="E4467" s="9"/>
      <c r="K4467" s="6"/>
    </row>
    <row r="4468" spans="3:11" x14ac:dyDescent="0.2">
      <c r="C4468" s="8"/>
      <c r="D4468" s="9"/>
      <c r="E4468" s="9"/>
      <c r="K4468" s="6"/>
    </row>
    <row r="4469" spans="3:11" x14ac:dyDescent="0.2">
      <c r="C4469" s="8"/>
      <c r="D4469" s="9"/>
      <c r="E4469" s="9"/>
      <c r="K4469" s="6"/>
    </row>
    <row r="4470" spans="3:11" x14ac:dyDescent="0.2">
      <c r="C4470" s="8"/>
      <c r="D4470" s="9"/>
      <c r="E4470" s="9"/>
      <c r="K4470" s="6"/>
    </row>
    <row r="4471" spans="3:11" x14ac:dyDescent="0.2">
      <c r="C4471" s="8"/>
      <c r="D4471" s="9"/>
      <c r="E4471" s="9"/>
      <c r="K4471" s="6"/>
    </row>
    <row r="4472" spans="3:11" x14ac:dyDescent="0.2">
      <c r="C4472" s="8"/>
      <c r="D4472" s="9"/>
      <c r="E4472" s="9"/>
      <c r="K4472" s="6"/>
    </row>
    <row r="4473" spans="3:11" x14ac:dyDescent="0.2">
      <c r="C4473" s="8"/>
      <c r="D4473" s="9"/>
      <c r="E4473" s="9"/>
      <c r="K4473" s="6"/>
    </row>
    <row r="4474" spans="3:11" x14ac:dyDescent="0.2">
      <c r="C4474" s="8"/>
      <c r="D4474" s="9"/>
      <c r="E4474" s="9"/>
      <c r="K4474" s="6"/>
    </row>
    <row r="4475" spans="3:11" x14ac:dyDescent="0.2">
      <c r="C4475" s="8"/>
      <c r="D4475" s="9"/>
      <c r="E4475" s="9"/>
      <c r="K4475" s="6"/>
    </row>
    <row r="4476" spans="3:11" x14ac:dyDescent="0.2">
      <c r="C4476" s="8"/>
      <c r="D4476" s="9"/>
      <c r="E4476" s="9"/>
      <c r="K4476" s="6"/>
    </row>
    <row r="4477" spans="3:11" x14ac:dyDescent="0.2">
      <c r="C4477" s="8"/>
      <c r="D4477" s="9"/>
      <c r="E4477" s="9"/>
      <c r="K4477" s="6"/>
    </row>
    <row r="4478" spans="3:11" x14ac:dyDescent="0.2">
      <c r="C4478" s="8"/>
      <c r="D4478" s="9"/>
      <c r="E4478" s="9"/>
      <c r="K4478" s="6"/>
    </row>
    <row r="4479" spans="3:11" x14ac:dyDescent="0.2">
      <c r="C4479" s="8"/>
      <c r="D4479" s="9"/>
      <c r="E4479" s="9"/>
      <c r="K4479" s="6"/>
    </row>
    <row r="4480" spans="3:11" x14ac:dyDescent="0.2">
      <c r="C4480" s="8"/>
      <c r="D4480" s="9"/>
      <c r="E4480" s="9"/>
      <c r="K4480" s="6"/>
    </row>
    <row r="4481" spans="3:11" x14ac:dyDescent="0.2">
      <c r="C4481" s="8"/>
      <c r="D4481" s="9"/>
      <c r="E4481" s="9"/>
      <c r="K4481" s="6"/>
    </row>
    <row r="4482" spans="3:11" x14ac:dyDescent="0.2">
      <c r="C4482" s="8"/>
      <c r="D4482" s="9"/>
      <c r="E4482" s="9"/>
      <c r="K4482" s="6"/>
    </row>
    <row r="4483" spans="3:11" x14ac:dyDescent="0.2">
      <c r="C4483" s="8"/>
      <c r="D4483" s="9"/>
      <c r="E4483" s="9"/>
      <c r="K4483" s="6"/>
    </row>
    <row r="4484" spans="3:11" x14ac:dyDescent="0.2">
      <c r="C4484" s="8"/>
      <c r="D4484" s="9"/>
      <c r="E4484" s="9"/>
      <c r="K4484" s="6"/>
    </row>
    <row r="4485" spans="3:11" x14ac:dyDescent="0.2">
      <c r="C4485" s="8"/>
      <c r="D4485" s="9"/>
      <c r="E4485" s="9"/>
      <c r="K4485" s="6"/>
    </row>
    <row r="4486" spans="3:11" x14ac:dyDescent="0.2">
      <c r="C4486" s="8"/>
      <c r="D4486" s="9"/>
      <c r="E4486" s="9"/>
      <c r="K4486" s="6"/>
    </row>
    <row r="4487" spans="3:11" x14ac:dyDescent="0.2">
      <c r="C4487" s="8"/>
      <c r="D4487" s="9"/>
      <c r="E4487" s="9"/>
      <c r="K4487" s="6"/>
    </row>
    <row r="4488" spans="3:11" x14ac:dyDescent="0.2">
      <c r="C4488" s="8"/>
      <c r="D4488" s="9"/>
      <c r="E4488" s="9"/>
      <c r="K4488" s="6"/>
    </row>
    <row r="4489" spans="3:11" x14ac:dyDescent="0.2">
      <c r="C4489" s="8"/>
      <c r="D4489" s="9"/>
      <c r="E4489" s="9"/>
      <c r="K4489" s="6"/>
    </row>
    <row r="4490" spans="3:11" x14ac:dyDescent="0.2">
      <c r="C4490" s="8"/>
      <c r="D4490" s="9"/>
      <c r="E4490" s="9"/>
      <c r="K4490" s="6"/>
    </row>
    <row r="4491" spans="3:11" x14ac:dyDescent="0.2">
      <c r="C4491" s="8"/>
      <c r="D4491" s="9"/>
      <c r="E4491" s="9"/>
      <c r="K4491" s="6"/>
    </row>
    <row r="4492" spans="3:11" x14ac:dyDescent="0.2">
      <c r="C4492" s="8"/>
      <c r="D4492" s="9"/>
      <c r="E4492" s="9"/>
      <c r="K4492" s="6"/>
    </row>
    <row r="4493" spans="3:11" x14ac:dyDescent="0.2">
      <c r="C4493" s="8"/>
      <c r="D4493" s="9"/>
      <c r="E4493" s="9"/>
      <c r="K4493" s="6"/>
    </row>
    <row r="4494" spans="3:11" x14ac:dyDescent="0.2">
      <c r="C4494" s="8"/>
      <c r="D4494" s="9"/>
      <c r="E4494" s="9"/>
      <c r="K4494" s="6"/>
    </row>
    <row r="4495" spans="3:11" x14ac:dyDescent="0.2">
      <c r="C4495" s="8"/>
      <c r="D4495" s="9"/>
      <c r="E4495" s="9"/>
      <c r="K4495" s="6"/>
    </row>
    <row r="4496" spans="3:11" x14ac:dyDescent="0.2">
      <c r="C4496" s="8"/>
      <c r="D4496" s="9"/>
      <c r="E4496" s="9"/>
      <c r="K4496" s="6"/>
    </row>
    <row r="4497" spans="3:11" x14ac:dyDescent="0.2">
      <c r="C4497" s="8"/>
      <c r="D4497" s="9"/>
      <c r="E4497" s="9"/>
      <c r="K4497" s="6"/>
    </row>
    <row r="4498" spans="3:11" x14ac:dyDescent="0.2">
      <c r="C4498" s="8"/>
      <c r="D4498" s="9"/>
      <c r="E4498" s="9"/>
      <c r="K4498" s="6"/>
    </row>
    <row r="4499" spans="3:11" x14ac:dyDescent="0.2">
      <c r="C4499" s="8"/>
      <c r="D4499" s="9"/>
      <c r="E4499" s="9"/>
      <c r="K4499" s="6"/>
    </row>
    <row r="4500" spans="3:11" x14ac:dyDescent="0.2">
      <c r="C4500" s="8"/>
      <c r="D4500" s="9"/>
      <c r="E4500" s="9"/>
      <c r="K4500" s="6"/>
    </row>
    <row r="4501" spans="3:11" x14ac:dyDescent="0.2">
      <c r="C4501" s="8"/>
      <c r="D4501" s="9"/>
      <c r="E4501" s="9"/>
      <c r="K4501" s="6"/>
    </row>
    <row r="4502" spans="3:11" x14ac:dyDescent="0.2">
      <c r="C4502" s="8"/>
      <c r="D4502" s="9"/>
      <c r="E4502" s="9"/>
      <c r="K4502" s="6"/>
    </row>
    <row r="4503" spans="3:11" x14ac:dyDescent="0.2">
      <c r="C4503" s="8"/>
      <c r="D4503" s="9"/>
      <c r="E4503" s="9"/>
      <c r="K4503" s="6"/>
    </row>
    <row r="4504" spans="3:11" x14ac:dyDescent="0.2">
      <c r="C4504" s="8"/>
      <c r="D4504" s="9"/>
      <c r="E4504" s="9"/>
      <c r="K4504" s="6"/>
    </row>
    <row r="4505" spans="3:11" x14ac:dyDescent="0.2">
      <c r="C4505" s="8"/>
      <c r="D4505" s="9"/>
      <c r="E4505" s="9"/>
      <c r="K4505" s="6"/>
    </row>
    <row r="4506" spans="3:11" x14ac:dyDescent="0.2">
      <c r="C4506" s="8"/>
      <c r="D4506" s="9"/>
      <c r="E4506" s="9"/>
      <c r="K4506" s="6"/>
    </row>
    <row r="4507" spans="3:11" x14ac:dyDescent="0.2">
      <c r="C4507" s="8"/>
      <c r="D4507" s="9"/>
      <c r="E4507" s="9"/>
      <c r="K4507" s="6"/>
    </row>
    <row r="4508" spans="3:11" x14ac:dyDescent="0.2">
      <c r="C4508" s="8"/>
      <c r="D4508" s="9"/>
      <c r="E4508" s="9"/>
      <c r="K4508" s="6"/>
    </row>
    <row r="4509" spans="3:11" x14ac:dyDescent="0.2">
      <c r="C4509" s="8"/>
      <c r="D4509" s="9"/>
      <c r="E4509" s="9"/>
      <c r="K4509" s="6"/>
    </row>
    <row r="4510" spans="3:11" x14ac:dyDescent="0.2">
      <c r="C4510" s="8"/>
      <c r="D4510" s="9"/>
      <c r="E4510" s="9"/>
      <c r="K4510" s="6"/>
    </row>
    <row r="4511" spans="3:11" x14ac:dyDescent="0.2">
      <c r="C4511" s="8"/>
      <c r="D4511" s="9"/>
      <c r="E4511" s="9"/>
      <c r="K4511" s="6"/>
    </row>
    <row r="4512" spans="3:11" x14ac:dyDescent="0.2">
      <c r="C4512" s="8"/>
      <c r="D4512" s="9"/>
      <c r="E4512" s="9"/>
      <c r="K4512" s="6"/>
    </row>
    <row r="4513" spans="3:11" x14ac:dyDescent="0.2">
      <c r="C4513" s="8"/>
      <c r="D4513" s="9"/>
      <c r="E4513" s="9"/>
      <c r="K4513" s="6"/>
    </row>
    <row r="4514" spans="3:11" x14ac:dyDescent="0.2">
      <c r="C4514" s="8"/>
      <c r="D4514" s="9"/>
      <c r="E4514" s="9"/>
      <c r="K4514" s="6"/>
    </row>
    <row r="4515" spans="3:11" x14ac:dyDescent="0.2">
      <c r="C4515" s="8"/>
      <c r="D4515" s="9"/>
      <c r="E4515" s="9"/>
      <c r="K4515" s="6"/>
    </row>
    <row r="4516" spans="3:11" x14ac:dyDescent="0.2">
      <c r="C4516" s="8"/>
      <c r="D4516" s="9"/>
      <c r="E4516" s="9"/>
      <c r="K4516" s="6"/>
    </row>
    <row r="4517" spans="3:11" x14ac:dyDescent="0.2">
      <c r="C4517" s="8"/>
      <c r="D4517" s="9"/>
      <c r="E4517" s="9"/>
      <c r="K4517" s="6"/>
    </row>
    <row r="4518" spans="3:11" x14ac:dyDescent="0.2">
      <c r="C4518" s="8"/>
      <c r="D4518" s="9"/>
      <c r="E4518" s="9"/>
      <c r="K4518" s="6"/>
    </row>
    <row r="4519" spans="3:11" x14ac:dyDescent="0.2">
      <c r="C4519" s="8"/>
      <c r="D4519" s="9"/>
      <c r="E4519" s="9"/>
      <c r="K4519" s="6"/>
    </row>
    <row r="4520" spans="3:11" x14ac:dyDescent="0.2">
      <c r="C4520" s="8"/>
      <c r="D4520" s="9"/>
      <c r="E4520" s="9"/>
      <c r="K4520" s="6"/>
    </row>
    <row r="4521" spans="3:11" x14ac:dyDescent="0.2">
      <c r="C4521" s="8"/>
      <c r="D4521" s="9"/>
      <c r="E4521" s="9"/>
      <c r="K4521" s="6"/>
    </row>
    <row r="4522" spans="3:11" x14ac:dyDescent="0.2">
      <c r="C4522" s="8"/>
      <c r="D4522" s="9"/>
      <c r="E4522" s="9"/>
      <c r="K4522" s="6"/>
    </row>
    <row r="4523" spans="3:11" x14ac:dyDescent="0.2">
      <c r="C4523" s="8"/>
      <c r="D4523" s="9"/>
      <c r="E4523" s="9"/>
      <c r="K4523" s="6"/>
    </row>
    <row r="4524" spans="3:11" x14ac:dyDescent="0.2">
      <c r="C4524" s="8"/>
      <c r="D4524" s="9"/>
      <c r="E4524" s="9"/>
      <c r="K4524" s="6"/>
    </row>
    <row r="4525" spans="3:11" x14ac:dyDescent="0.2">
      <c r="C4525" s="8"/>
      <c r="D4525" s="9"/>
      <c r="E4525" s="9"/>
      <c r="K4525" s="6"/>
    </row>
    <row r="4526" spans="3:11" x14ac:dyDescent="0.2">
      <c r="C4526" s="8"/>
      <c r="D4526" s="9"/>
      <c r="E4526" s="9"/>
      <c r="K4526" s="6"/>
    </row>
    <row r="4527" spans="3:11" x14ac:dyDescent="0.2">
      <c r="C4527" s="8"/>
      <c r="D4527" s="9"/>
      <c r="E4527" s="9"/>
      <c r="K4527" s="6"/>
    </row>
    <row r="4528" spans="3:11" x14ac:dyDescent="0.2">
      <c r="C4528" s="8"/>
      <c r="D4528" s="9"/>
      <c r="E4528" s="9"/>
      <c r="K4528" s="6"/>
    </row>
    <row r="4529" spans="3:11" x14ac:dyDescent="0.2">
      <c r="C4529" s="8"/>
      <c r="D4529" s="9"/>
      <c r="E4529" s="9"/>
      <c r="K4529" s="6"/>
    </row>
    <row r="4530" spans="3:11" x14ac:dyDescent="0.2">
      <c r="C4530" s="8"/>
      <c r="D4530" s="9"/>
      <c r="E4530" s="9"/>
      <c r="K4530" s="6"/>
    </row>
    <row r="4531" spans="3:11" x14ac:dyDescent="0.2">
      <c r="C4531" s="8"/>
      <c r="D4531" s="9"/>
      <c r="E4531" s="9"/>
      <c r="K4531" s="6"/>
    </row>
    <row r="4532" spans="3:11" x14ac:dyDescent="0.2">
      <c r="C4532" s="8"/>
      <c r="D4532" s="9"/>
      <c r="E4532" s="9"/>
      <c r="K4532" s="6"/>
    </row>
    <row r="4533" spans="3:11" x14ac:dyDescent="0.2">
      <c r="C4533" s="8"/>
      <c r="D4533" s="9"/>
      <c r="E4533" s="9"/>
      <c r="K4533" s="6"/>
    </row>
    <row r="4534" spans="3:11" x14ac:dyDescent="0.2">
      <c r="C4534" s="8"/>
      <c r="D4534" s="9"/>
      <c r="E4534" s="9"/>
      <c r="K4534" s="6"/>
    </row>
    <row r="4535" spans="3:11" x14ac:dyDescent="0.2">
      <c r="C4535" s="8"/>
      <c r="D4535" s="9"/>
      <c r="E4535" s="9"/>
      <c r="K4535" s="6"/>
    </row>
    <row r="4536" spans="3:11" x14ac:dyDescent="0.2">
      <c r="C4536" s="8"/>
      <c r="D4536" s="9"/>
      <c r="E4536" s="9"/>
      <c r="K4536" s="6"/>
    </row>
    <row r="4537" spans="3:11" x14ac:dyDescent="0.2">
      <c r="C4537" s="8"/>
      <c r="D4537" s="9"/>
      <c r="E4537" s="9"/>
      <c r="K4537" s="6"/>
    </row>
    <row r="4538" spans="3:11" x14ac:dyDescent="0.2">
      <c r="C4538" s="8"/>
      <c r="D4538" s="9"/>
      <c r="E4538" s="9"/>
      <c r="K4538" s="6"/>
    </row>
    <row r="4539" spans="3:11" x14ac:dyDescent="0.2">
      <c r="C4539" s="8"/>
      <c r="D4539" s="9"/>
      <c r="E4539" s="9"/>
      <c r="K4539" s="6"/>
    </row>
    <row r="4540" spans="3:11" x14ac:dyDescent="0.2">
      <c r="C4540" s="8"/>
      <c r="D4540" s="9"/>
      <c r="E4540" s="9"/>
      <c r="K4540" s="6"/>
    </row>
    <row r="4541" spans="3:11" x14ac:dyDescent="0.2">
      <c r="C4541" s="8"/>
      <c r="D4541" s="9"/>
      <c r="E4541" s="9"/>
      <c r="K4541" s="6"/>
    </row>
    <row r="4542" spans="3:11" x14ac:dyDescent="0.2">
      <c r="C4542" s="8"/>
      <c r="D4542" s="9"/>
      <c r="E4542" s="9"/>
      <c r="K4542" s="6"/>
    </row>
    <row r="4543" spans="3:11" x14ac:dyDescent="0.2">
      <c r="C4543" s="8"/>
      <c r="D4543" s="9"/>
      <c r="E4543" s="9"/>
      <c r="K4543" s="6"/>
    </row>
    <row r="4544" spans="3:11" x14ac:dyDescent="0.2">
      <c r="C4544" s="8"/>
      <c r="D4544" s="9"/>
      <c r="E4544" s="9"/>
      <c r="K4544" s="6"/>
    </row>
    <row r="4545" spans="3:11" x14ac:dyDescent="0.2">
      <c r="C4545" s="8"/>
      <c r="D4545" s="9"/>
      <c r="E4545" s="9"/>
      <c r="K4545" s="6"/>
    </row>
    <row r="4546" spans="3:11" x14ac:dyDescent="0.2">
      <c r="C4546" s="8"/>
      <c r="D4546" s="9"/>
      <c r="E4546" s="9"/>
      <c r="K4546" s="6"/>
    </row>
    <row r="4547" spans="3:11" x14ac:dyDescent="0.2">
      <c r="C4547" s="8"/>
      <c r="D4547" s="9"/>
      <c r="E4547" s="9"/>
      <c r="K4547" s="6"/>
    </row>
    <row r="4548" spans="3:11" x14ac:dyDescent="0.2">
      <c r="C4548" s="8"/>
      <c r="D4548" s="9"/>
      <c r="E4548" s="9"/>
      <c r="K4548" s="6"/>
    </row>
    <row r="4549" spans="3:11" x14ac:dyDescent="0.2">
      <c r="C4549" s="8"/>
      <c r="D4549" s="9"/>
      <c r="E4549" s="9"/>
      <c r="K4549" s="6"/>
    </row>
    <row r="4550" spans="3:11" x14ac:dyDescent="0.2">
      <c r="C4550" s="8"/>
      <c r="D4550" s="9"/>
      <c r="E4550" s="9"/>
      <c r="K4550" s="6"/>
    </row>
    <row r="4551" spans="3:11" x14ac:dyDescent="0.2">
      <c r="C4551" s="8"/>
      <c r="D4551" s="9"/>
      <c r="E4551" s="9"/>
      <c r="K4551" s="6"/>
    </row>
    <row r="4552" spans="3:11" x14ac:dyDescent="0.2">
      <c r="C4552" s="8"/>
      <c r="D4552" s="9"/>
      <c r="E4552" s="9"/>
      <c r="K4552" s="6"/>
    </row>
    <row r="4553" spans="3:11" x14ac:dyDescent="0.2">
      <c r="C4553" s="8"/>
      <c r="D4553" s="9"/>
      <c r="E4553" s="9"/>
      <c r="K4553" s="6"/>
    </row>
    <row r="4554" spans="3:11" x14ac:dyDescent="0.2">
      <c r="C4554" s="8"/>
      <c r="D4554" s="9"/>
      <c r="E4554" s="9"/>
      <c r="K4554" s="6"/>
    </row>
    <row r="4555" spans="3:11" x14ac:dyDescent="0.2">
      <c r="C4555" s="8"/>
      <c r="D4555" s="9"/>
      <c r="E4555" s="9"/>
      <c r="K4555" s="6"/>
    </row>
    <row r="4556" spans="3:11" x14ac:dyDescent="0.2">
      <c r="C4556" s="8"/>
      <c r="D4556" s="9"/>
      <c r="E4556" s="9"/>
      <c r="K4556" s="6"/>
    </row>
    <row r="4557" spans="3:11" x14ac:dyDescent="0.2">
      <c r="C4557" s="8"/>
      <c r="D4557" s="9"/>
      <c r="E4557" s="9"/>
      <c r="K4557" s="6"/>
    </row>
    <row r="4558" spans="3:11" x14ac:dyDescent="0.2">
      <c r="C4558" s="8"/>
      <c r="D4558" s="9"/>
      <c r="E4558" s="9"/>
      <c r="K4558" s="6"/>
    </row>
    <row r="4559" spans="3:11" x14ac:dyDescent="0.2">
      <c r="C4559" s="8"/>
      <c r="D4559" s="9"/>
      <c r="E4559" s="9"/>
      <c r="K4559" s="6"/>
    </row>
    <row r="4560" spans="3:11" x14ac:dyDescent="0.2">
      <c r="C4560" s="8"/>
      <c r="D4560" s="9"/>
      <c r="E4560" s="9"/>
      <c r="K4560" s="6"/>
    </row>
    <row r="4561" spans="3:11" x14ac:dyDescent="0.2">
      <c r="C4561" s="8"/>
      <c r="D4561" s="9"/>
      <c r="E4561" s="9"/>
      <c r="K4561" s="6"/>
    </row>
    <row r="4562" spans="3:11" x14ac:dyDescent="0.2">
      <c r="C4562" s="8"/>
      <c r="D4562" s="9"/>
      <c r="E4562" s="9"/>
      <c r="K4562" s="6"/>
    </row>
    <row r="4563" spans="3:11" x14ac:dyDescent="0.2">
      <c r="C4563" s="8"/>
      <c r="D4563" s="9"/>
      <c r="E4563" s="9"/>
      <c r="K4563" s="6"/>
    </row>
    <row r="4564" spans="3:11" x14ac:dyDescent="0.2">
      <c r="C4564" s="8"/>
      <c r="D4564" s="9"/>
      <c r="E4564" s="9"/>
      <c r="K4564" s="6"/>
    </row>
    <row r="4565" spans="3:11" x14ac:dyDescent="0.2">
      <c r="C4565" s="8"/>
      <c r="D4565" s="9"/>
      <c r="E4565" s="9"/>
      <c r="K4565" s="6"/>
    </row>
    <row r="4566" spans="3:11" x14ac:dyDescent="0.2">
      <c r="C4566" s="8"/>
      <c r="D4566" s="9"/>
      <c r="E4566" s="9"/>
      <c r="K4566" s="6"/>
    </row>
    <row r="4567" spans="3:11" x14ac:dyDescent="0.2">
      <c r="C4567" s="8"/>
      <c r="D4567" s="9"/>
      <c r="E4567" s="9"/>
      <c r="K4567" s="6"/>
    </row>
    <row r="4568" spans="3:11" x14ac:dyDescent="0.2">
      <c r="C4568" s="8"/>
      <c r="D4568" s="9"/>
      <c r="E4568" s="9"/>
      <c r="K4568" s="6"/>
    </row>
    <row r="4569" spans="3:11" x14ac:dyDescent="0.2">
      <c r="C4569" s="8"/>
      <c r="D4569" s="9"/>
      <c r="E4569" s="9"/>
      <c r="K4569" s="6"/>
    </row>
    <row r="4570" spans="3:11" x14ac:dyDescent="0.2">
      <c r="C4570" s="8"/>
      <c r="D4570" s="9"/>
      <c r="E4570" s="9"/>
      <c r="K4570" s="6"/>
    </row>
    <row r="4571" spans="3:11" x14ac:dyDescent="0.2">
      <c r="C4571" s="8"/>
      <c r="D4571" s="9"/>
      <c r="E4571" s="9"/>
      <c r="K4571" s="6"/>
    </row>
    <row r="4572" spans="3:11" x14ac:dyDescent="0.2">
      <c r="C4572" s="8"/>
      <c r="D4572" s="9"/>
      <c r="E4572" s="9"/>
      <c r="K4572" s="6"/>
    </row>
    <row r="4573" spans="3:11" x14ac:dyDescent="0.2">
      <c r="C4573" s="8"/>
      <c r="D4573" s="9"/>
      <c r="E4573" s="9"/>
      <c r="K4573" s="6"/>
    </row>
    <row r="4574" spans="3:11" x14ac:dyDescent="0.2">
      <c r="C4574" s="8"/>
      <c r="D4574" s="9"/>
      <c r="E4574" s="9"/>
      <c r="K4574" s="6"/>
    </row>
    <row r="4575" spans="3:11" x14ac:dyDescent="0.2">
      <c r="C4575" s="8"/>
      <c r="D4575" s="9"/>
      <c r="E4575" s="9"/>
      <c r="K4575" s="6"/>
    </row>
    <row r="4576" spans="3:11" x14ac:dyDescent="0.2">
      <c r="C4576" s="8"/>
      <c r="D4576" s="9"/>
      <c r="E4576" s="9"/>
      <c r="K4576" s="6"/>
    </row>
    <row r="4577" spans="3:11" x14ac:dyDescent="0.2">
      <c r="C4577" s="8"/>
      <c r="D4577" s="9"/>
      <c r="E4577" s="9"/>
      <c r="K4577" s="6"/>
    </row>
    <row r="4578" spans="3:11" x14ac:dyDescent="0.2">
      <c r="C4578" s="8"/>
      <c r="D4578" s="9"/>
      <c r="E4578" s="9"/>
      <c r="K4578" s="6"/>
    </row>
    <row r="4579" spans="3:11" x14ac:dyDescent="0.2">
      <c r="C4579" s="8"/>
      <c r="D4579" s="9"/>
      <c r="E4579" s="9"/>
      <c r="K4579" s="6"/>
    </row>
    <row r="4580" spans="3:11" x14ac:dyDescent="0.2">
      <c r="C4580" s="8"/>
      <c r="D4580" s="9"/>
      <c r="E4580" s="9"/>
      <c r="K4580" s="6"/>
    </row>
    <row r="4581" spans="3:11" x14ac:dyDescent="0.2">
      <c r="C4581" s="8"/>
      <c r="D4581" s="9"/>
      <c r="E4581" s="9"/>
      <c r="K4581" s="6"/>
    </row>
    <row r="4582" spans="3:11" x14ac:dyDescent="0.2">
      <c r="C4582" s="8"/>
      <c r="D4582" s="9"/>
      <c r="E4582" s="9"/>
      <c r="K4582" s="6"/>
    </row>
    <row r="4583" spans="3:11" x14ac:dyDescent="0.2">
      <c r="C4583" s="8"/>
      <c r="D4583" s="9"/>
      <c r="E4583" s="9"/>
      <c r="K4583" s="6"/>
    </row>
    <row r="4584" spans="3:11" x14ac:dyDescent="0.2">
      <c r="C4584" s="8"/>
      <c r="D4584" s="9"/>
      <c r="E4584" s="9"/>
      <c r="K4584" s="6"/>
    </row>
    <row r="4585" spans="3:11" x14ac:dyDescent="0.2">
      <c r="C4585" s="8"/>
      <c r="D4585" s="9"/>
      <c r="E4585" s="9"/>
      <c r="K4585" s="6"/>
    </row>
    <row r="4586" spans="3:11" x14ac:dyDescent="0.2">
      <c r="C4586" s="8"/>
      <c r="D4586" s="9"/>
      <c r="E4586" s="9"/>
      <c r="K4586" s="6"/>
    </row>
    <row r="4587" spans="3:11" x14ac:dyDescent="0.2">
      <c r="C4587" s="8"/>
      <c r="D4587" s="9"/>
      <c r="E4587" s="9"/>
      <c r="K4587" s="6"/>
    </row>
    <row r="4588" spans="3:11" x14ac:dyDescent="0.2">
      <c r="C4588" s="8"/>
      <c r="D4588" s="9"/>
      <c r="E4588" s="9"/>
      <c r="K4588" s="6"/>
    </row>
    <row r="4589" spans="3:11" x14ac:dyDescent="0.2">
      <c r="C4589" s="8"/>
      <c r="D4589" s="9"/>
      <c r="E4589" s="9"/>
      <c r="K4589" s="6"/>
    </row>
    <row r="4590" spans="3:11" x14ac:dyDescent="0.2">
      <c r="C4590" s="8"/>
      <c r="D4590" s="9"/>
      <c r="E4590" s="9"/>
      <c r="K4590" s="6"/>
    </row>
    <row r="4591" spans="3:11" x14ac:dyDescent="0.2">
      <c r="C4591" s="8"/>
      <c r="D4591" s="9"/>
      <c r="E4591" s="9"/>
      <c r="K4591" s="6"/>
    </row>
    <row r="4592" spans="3:11" x14ac:dyDescent="0.2">
      <c r="C4592" s="8"/>
      <c r="D4592" s="9"/>
      <c r="E4592" s="9"/>
      <c r="K4592" s="6"/>
    </row>
    <row r="4593" spans="3:11" x14ac:dyDescent="0.2">
      <c r="C4593" s="8"/>
      <c r="D4593" s="9"/>
      <c r="E4593" s="9"/>
      <c r="K4593" s="6"/>
    </row>
    <row r="4594" spans="3:11" x14ac:dyDescent="0.2">
      <c r="C4594" s="8"/>
      <c r="D4594" s="9"/>
      <c r="E4594" s="9"/>
      <c r="K4594" s="6"/>
    </row>
    <row r="4595" spans="3:11" x14ac:dyDescent="0.2">
      <c r="C4595" s="8"/>
      <c r="D4595" s="9"/>
      <c r="E4595" s="9"/>
      <c r="K4595" s="6"/>
    </row>
    <row r="4596" spans="3:11" x14ac:dyDescent="0.2">
      <c r="C4596" s="8"/>
      <c r="D4596" s="9"/>
      <c r="E4596" s="9"/>
      <c r="K4596" s="6"/>
    </row>
    <row r="4597" spans="3:11" x14ac:dyDescent="0.2">
      <c r="C4597" s="8"/>
      <c r="D4597" s="9"/>
      <c r="E4597" s="9"/>
      <c r="K4597" s="6"/>
    </row>
    <row r="4598" spans="3:11" x14ac:dyDescent="0.2">
      <c r="C4598" s="8"/>
      <c r="D4598" s="9"/>
      <c r="E4598" s="9"/>
      <c r="K4598" s="6"/>
    </row>
    <row r="4599" spans="3:11" x14ac:dyDescent="0.2">
      <c r="C4599" s="8"/>
      <c r="D4599" s="9"/>
      <c r="E4599" s="9"/>
      <c r="K4599" s="6"/>
    </row>
    <row r="4600" spans="3:11" x14ac:dyDescent="0.2">
      <c r="C4600" s="8"/>
      <c r="D4600" s="9"/>
      <c r="E4600" s="9"/>
      <c r="K4600" s="6"/>
    </row>
    <row r="4601" spans="3:11" x14ac:dyDescent="0.2">
      <c r="C4601" s="8"/>
      <c r="D4601" s="9"/>
      <c r="E4601" s="9"/>
      <c r="K4601" s="6"/>
    </row>
    <row r="4602" spans="3:11" x14ac:dyDescent="0.2">
      <c r="C4602" s="8"/>
      <c r="D4602" s="9"/>
      <c r="E4602" s="9"/>
      <c r="K4602" s="6"/>
    </row>
    <row r="4603" spans="3:11" x14ac:dyDescent="0.2">
      <c r="C4603" s="8"/>
      <c r="D4603" s="9"/>
      <c r="E4603" s="9"/>
      <c r="K4603" s="6"/>
    </row>
    <row r="4604" spans="3:11" x14ac:dyDescent="0.2">
      <c r="C4604" s="8"/>
      <c r="D4604" s="9"/>
      <c r="E4604" s="9"/>
      <c r="K4604" s="6"/>
    </row>
    <row r="4605" spans="3:11" x14ac:dyDescent="0.2">
      <c r="C4605" s="8"/>
      <c r="D4605" s="9"/>
      <c r="E4605" s="9"/>
      <c r="K4605" s="6"/>
    </row>
    <row r="4606" spans="3:11" x14ac:dyDescent="0.2">
      <c r="C4606" s="8"/>
      <c r="D4606" s="9"/>
      <c r="E4606" s="9"/>
      <c r="K4606" s="6"/>
    </row>
    <row r="4607" spans="3:11" x14ac:dyDescent="0.2">
      <c r="C4607" s="8"/>
      <c r="D4607" s="9"/>
      <c r="E4607" s="9"/>
      <c r="K4607" s="6"/>
    </row>
    <row r="4608" spans="3:11" x14ac:dyDescent="0.2">
      <c r="C4608" s="8"/>
      <c r="D4608" s="9"/>
      <c r="E4608" s="9"/>
      <c r="K4608" s="6"/>
    </row>
    <row r="4609" spans="3:11" x14ac:dyDescent="0.2">
      <c r="C4609" s="8"/>
      <c r="D4609" s="9"/>
      <c r="E4609" s="9"/>
      <c r="K4609" s="6"/>
    </row>
    <row r="4610" spans="3:11" x14ac:dyDescent="0.2">
      <c r="C4610" s="8"/>
      <c r="D4610" s="9"/>
      <c r="E4610" s="9"/>
      <c r="K4610" s="6"/>
    </row>
    <row r="4611" spans="3:11" x14ac:dyDescent="0.2">
      <c r="C4611" s="8"/>
      <c r="D4611" s="9"/>
      <c r="E4611" s="9"/>
      <c r="K4611" s="6"/>
    </row>
    <row r="4612" spans="3:11" x14ac:dyDescent="0.2">
      <c r="C4612" s="8"/>
      <c r="D4612" s="9"/>
      <c r="E4612" s="9"/>
      <c r="K4612" s="6"/>
    </row>
    <row r="4613" spans="3:11" x14ac:dyDescent="0.2">
      <c r="C4613" s="8"/>
      <c r="D4613" s="9"/>
      <c r="E4613" s="9"/>
      <c r="K4613" s="6"/>
    </row>
    <row r="4614" spans="3:11" x14ac:dyDescent="0.2">
      <c r="C4614" s="8"/>
      <c r="D4614" s="9"/>
      <c r="E4614" s="9"/>
      <c r="K4614" s="6"/>
    </row>
    <row r="4615" spans="3:11" x14ac:dyDescent="0.2">
      <c r="C4615" s="8"/>
      <c r="D4615" s="9"/>
      <c r="E4615" s="9"/>
      <c r="K4615" s="6"/>
    </row>
    <row r="4616" spans="3:11" x14ac:dyDescent="0.2">
      <c r="C4616" s="8"/>
      <c r="D4616" s="9"/>
      <c r="E4616" s="9"/>
      <c r="K4616" s="6"/>
    </row>
    <row r="4617" spans="3:11" x14ac:dyDescent="0.2">
      <c r="C4617" s="8"/>
      <c r="D4617" s="9"/>
      <c r="E4617" s="9"/>
      <c r="K4617" s="6"/>
    </row>
    <row r="4618" spans="3:11" x14ac:dyDescent="0.2">
      <c r="C4618" s="8"/>
      <c r="D4618" s="9"/>
      <c r="E4618" s="9"/>
      <c r="K4618" s="6"/>
    </row>
    <row r="4619" spans="3:11" x14ac:dyDescent="0.2">
      <c r="C4619" s="8"/>
      <c r="D4619" s="9"/>
      <c r="E4619" s="9"/>
      <c r="K4619" s="6"/>
    </row>
    <row r="4620" spans="3:11" x14ac:dyDescent="0.2">
      <c r="C4620" s="8"/>
      <c r="D4620" s="9"/>
      <c r="E4620" s="9"/>
      <c r="K4620" s="6"/>
    </row>
    <row r="4621" spans="3:11" x14ac:dyDescent="0.2">
      <c r="C4621" s="8"/>
      <c r="D4621" s="9"/>
      <c r="E4621" s="9"/>
      <c r="K4621" s="6"/>
    </row>
    <row r="4622" spans="3:11" x14ac:dyDescent="0.2">
      <c r="C4622" s="8"/>
      <c r="D4622" s="9"/>
      <c r="E4622" s="9"/>
      <c r="K4622" s="6"/>
    </row>
    <row r="4623" spans="3:11" x14ac:dyDescent="0.2">
      <c r="C4623" s="8"/>
      <c r="D4623" s="9"/>
      <c r="E4623" s="9"/>
      <c r="K4623" s="6"/>
    </row>
    <row r="4624" spans="3:11" x14ac:dyDescent="0.2">
      <c r="C4624" s="8"/>
      <c r="D4624" s="9"/>
      <c r="E4624" s="9"/>
      <c r="K4624" s="6"/>
    </row>
    <row r="4625" spans="3:11" x14ac:dyDescent="0.2">
      <c r="C4625" s="8"/>
      <c r="D4625" s="9"/>
      <c r="E4625" s="9"/>
      <c r="K4625" s="6"/>
    </row>
    <row r="4626" spans="3:11" x14ac:dyDescent="0.2">
      <c r="C4626" s="8"/>
      <c r="D4626" s="9"/>
      <c r="E4626" s="9"/>
      <c r="K4626" s="6"/>
    </row>
    <row r="4627" spans="3:11" x14ac:dyDescent="0.2">
      <c r="C4627" s="8"/>
      <c r="D4627" s="9"/>
      <c r="E4627" s="9"/>
      <c r="K4627" s="6"/>
    </row>
    <row r="4628" spans="3:11" x14ac:dyDescent="0.2">
      <c r="C4628" s="8"/>
      <c r="D4628" s="9"/>
      <c r="E4628" s="9"/>
      <c r="K4628" s="6"/>
    </row>
    <row r="4629" spans="3:11" x14ac:dyDescent="0.2">
      <c r="C4629" s="8"/>
      <c r="D4629" s="9"/>
      <c r="E4629" s="9"/>
      <c r="K4629" s="6"/>
    </row>
    <row r="4630" spans="3:11" x14ac:dyDescent="0.2">
      <c r="C4630" s="8"/>
      <c r="D4630" s="9"/>
      <c r="E4630" s="9"/>
      <c r="K4630" s="6"/>
    </row>
    <row r="4631" spans="3:11" x14ac:dyDescent="0.2">
      <c r="C4631" s="8"/>
      <c r="D4631" s="9"/>
      <c r="E4631" s="9"/>
      <c r="K4631" s="6"/>
    </row>
    <row r="4632" spans="3:11" x14ac:dyDescent="0.2">
      <c r="C4632" s="8"/>
      <c r="D4632" s="9"/>
      <c r="E4632" s="9"/>
      <c r="K4632" s="6"/>
    </row>
    <row r="4633" spans="3:11" x14ac:dyDescent="0.2">
      <c r="C4633" s="8"/>
      <c r="D4633" s="9"/>
      <c r="E4633" s="9"/>
      <c r="K4633" s="6"/>
    </row>
    <row r="4634" spans="3:11" x14ac:dyDescent="0.2">
      <c r="C4634" s="8"/>
      <c r="D4634" s="9"/>
      <c r="E4634" s="9"/>
      <c r="K4634" s="6"/>
    </row>
    <row r="4635" spans="3:11" x14ac:dyDescent="0.2">
      <c r="C4635" s="8"/>
      <c r="D4635" s="9"/>
      <c r="E4635" s="9"/>
      <c r="K4635" s="6"/>
    </row>
    <row r="4636" spans="3:11" x14ac:dyDescent="0.2">
      <c r="C4636" s="8"/>
      <c r="D4636" s="9"/>
      <c r="E4636" s="9"/>
      <c r="K4636" s="6"/>
    </row>
    <row r="4637" spans="3:11" x14ac:dyDescent="0.2">
      <c r="C4637" s="8"/>
      <c r="D4637" s="9"/>
      <c r="E4637" s="9"/>
      <c r="K4637" s="6"/>
    </row>
    <row r="4638" spans="3:11" x14ac:dyDescent="0.2">
      <c r="C4638" s="8"/>
      <c r="D4638" s="9"/>
      <c r="E4638" s="9"/>
      <c r="K4638" s="6"/>
    </row>
    <row r="4639" spans="3:11" x14ac:dyDescent="0.2">
      <c r="C4639" s="8"/>
      <c r="D4639" s="9"/>
      <c r="E4639" s="9"/>
      <c r="K4639" s="6"/>
    </row>
    <row r="4640" spans="3:11" x14ac:dyDescent="0.2">
      <c r="C4640" s="8"/>
      <c r="D4640" s="9"/>
      <c r="E4640" s="9"/>
      <c r="K4640" s="6"/>
    </row>
    <row r="4641" spans="3:11" x14ac:dyDescent="0.2">
      <c r="C4641" s="8"/>
      <c r="D4641" s="9"/>
      <c r="E4641" s="9"/>
      <c r="K4641" s="6"/>
    </row>
    <row r="4642" spans="3:11" x14ac:dyDescent="0.2">
      <c r="C4642" s="8"/>
      <c r="D4642" s="9"/>
      <c r="E4642" s="9"/>
      <c r="K4642" s="6"/>
    </row>
    <row r="4643" spans="3:11" x14ac:dyDescent="0.2">
      <c r="C4643" s="8"/>
      <c r="D4643" s="9"/>
      <c r="E4643" s="9"/>
      <c r="K4643" s="6"/>
    </row>
    <row r="4644" spans="3:11" x14ac:dyDescent="0.2">
      <c r="C4644" s="8"/>
      <c r="D4644" s="9"/>
      <c r="E4644" s="9"/>
      <c r="K4644" s="6"/>
    </row>
    <row r="4645" spans="3:11" x14ac:dyDescent="0.2">
      <c r="C4645" s="8"/>
      <c r="D4645" s="9"/>
      <c r="E4645" s="9"/>
      <c r="K4645" s="6"/>
    </row>
    <row r="4646" spans="3:11" x14ac:dyDescent="0.2">
      <c r="C4646" s="8"/>
      <c r="D4646" s="9"/>
      <c r="E4646" s="9"/>
      <c r="K4646" s="6"/>
    </row>
    <row r="4647" spans="3:11" x14ac:dyDescent="0.2">
      <c r="C4647" s="8"/>
      <c r="D4647" s="9"/>
      <c r="E4647" s="9"/>
      <c r="K4647" s="6"/>
    </row>
    <row r="4648" spans="3:11" x14ac:dyDescent="0.2">
      <c r="C4648" s="8"/>
      <c r="D4648" s="9"/>
      <c r="E4648" s="9"/>
      <c r="K4648" s="6"/>
    </row>
    <row r="4649" spans="3:11" x14ac:dyDescent="0.2">
      <c r="C4649" s="8"/>
      <c r="D4649" s="9"/>
      <c r="E4649" s="9"/>
      <c r="K4649" s="6"/>
    </row>
    <row r="4650" spans="3:11" x14ac:dyDescent="0.2">
      <c r="C4650" s="8"/>
      <c r="D4650" s="9"/>
      <c r="E4650" s="9"/>
      <c r="K4650" s="6"/>
    </row>
    <row r="4651" spans="3:11" x14ac:dyDescent="0.2">
      <c r="C4651" s="8"/>
      <c r="D4651" s="9"/>
      <c r="E4651" s="9"/>
      <c r="K4651" s="6"/>
    </row>
    <row r="4652" spans="3:11" x14ac:dyDescent="0.2">
      <c r="C4652" s="8"/>
      <c r="D4652" s="9"/>
      <c r="E4652" s="9"/>
      <c r="K4652" s="6"/>
    </row>
    <row r="4653" spans="3:11" x14ac:dyDescent="0.2">
      <c r="C4653" s="8"/>
      <c r="D4653" s="9"/>
      <c r="E4653" s="9"/>
      <c r="K4653" s="6"/>
    </row>
    <row r="4654" spans="3:11" x14ac:dyDescent="0.2">
      <c r="C4654" s="8"/>
      <c r="D4654" s="9"/>
      <c r="E4654" s="9"/>
      <c r="K4654" s="6"/>
    </row>
    <row r="4655" spans="3:11" x14ac:dyDescent="0.2">
      <c r="C4655" s="8"/>
      <c r="D4655" s="9"/>
      <c r="E4655" s="9"/>
      <c r="K4655" s="6"/>
    </row>
    <row r="4656" spans="3:11" x14ac:dyDescent="0.2">
      <c r="C4656" s="8"/>
      <c r="D4656" s="9"/>
      <c r="E4656" s="9"/>
      <c r="K4656" s="6"/>
    </row>
    <row r="4657" spans="3:11" x14ac:dyDescent="0.2">
      <c r="C4657" s="8"/>
      <c r="D4657" s="9"/>
      <c r="E4657" s="9"/>
      <c r="K4657" s="6"/>
    </row>
    <row r="4658" spans="3:11" x14ac:dyDescent="0.2">
      <c r="C4658" s="8"/>
      <c r="D4658" s="9"/>
      <c r="E4658" s="9"/>
      <c r="K4658" s="6"/>
    </row>
    <row r="4659" spans="3:11" x14ac:dyDescent="0.2">
      <c r="C4659" s="8"/>
      <c r="D4659" s="9"/>
      <c r="E4659" s="9"/>
      <c r="K4659" s="6"/>
    </row>
    <row r="4660" spans="3:11" x14ac:dyDescent="0.2">
      <c r="C4660" s="8"/>
      <c r="D4660" s="9"/>
      <c r="E4660" s="9"/>
      <c r="K4660" s="6"/>
    </row>
    <row r="4661" spans="3:11" x14ac:dyDescent="0.2">
      <c r="C4661" s="8"/>
      <c r="D4661" s="9"/>
      <c r="E4661" s="9"/>
      <c r="K4661" s="6"/>
    </row>
    <row r="4662" spans="3:11" x14ac:dyDescent="0.2">
      <c r="C4662" s="8"/>
      <c r="D4662" s="9"/>
      <c r="E4662" s="9"/>
      <c r="K4662" s="6"/>
    </row>
    <row r="4663" spans="3:11" x14ac:dyDescent="0.2">
      <c r="C4663" s="8"/>
      <c r="D4663" s="9"/>
      <c r="E4663" s="9"/>
      <c r="K4663" s="6"/>
    </row>
    <row r="4664" spans="3:11" x14ac:dyDescent="0.2">
      <c r="C4664" s="8"/>
      <c r="D4664" s="9"/>
      <c r="E4664" s="9"/>
      <c r="K4664" s="6"/>
    </row>
    <row r="4665" spans="3:11" x14ac:dyDescent="0.2">
      <c r="C4665" s="8"/>
      <c r="D4665" s="9"/>
      <c r="E4665" s="9"/>
      <c r="K4665" s="6"/>
    </row>
    <row r="4666" spans="3:11" x14ac:dyDescent="0.2">
      <c r="C4666" s="8"/>
      <c r="D4666" s="9"/>
      <c r="E4666" s="9"/>
      <c r="K4666" s="6"/>
    </row>
    <row r="4667" spans="3:11" x14ac:dyDescent="0.2">
      <c r="C4667" s="8"/>
      <c r="D4667" s="9"/>
      <c r="E4667" s="9"/>
      <c r="K4667" s="6"/>
    </row>
    <row r="4668" spans="3:11" x14ac:dyDescent="0.2">
      <c r="C4668" s="8"/>
      <c r="D4668" s="9"/>
      <c r="E4668" s="9"/>
      <c r="K4668" s="6"/>
    </row>
    <row r="4669" spans="3:11" x14ac:dyDescent="0.2">
      <c r="C4669" s="8"/>
      <c r="D4669" s="9"/>
      <c r="E4669" s="9"/>
      <c r="K4669" s="6"/>
    </row>
    <row r="4670" spans="3:11" x14ac:dyDescent="0.2">
      <c r="C4670" s="8"/>
      <c r="D4670" s="9"/>
      <c r="E4670" s="9"/>
      <c r="K4670" s="6"/>
    </row>
    <row r="4671" spans="3:11" x14ac:dyDescent="0.2">
      <c r="C4671" s="8"/>
      <c r="D4671" s="9"/>
      <c r="E4671" s="9"/>
      <c r="K4671" s="6"/>
    </row>
    <row r="4672" spans="3:11" x14ac:dyDescent="0.2">
      <c r="C4672" s="8"/>
      <c r="D4672" s="9"/>
      <c r="E4672" s="9"/>
      <c r="K4672" s="6"/>
    </row>
    <row r="4673" spans="3:11" x14ac:dyDescent="0.2">
      <c r="C4673" s="8"/>
      <c r="D4673" s="9"/>
      <c r="E4673" s="9"/>
      <c r="K4673" s="6"/>
    </row>
    <row r="4674" spans="3:11" x14ac:dyDescent="0.2">
      <c r="C4674" s="8"/>
      <c r="D4674" s="9"/>
      <c r="E4674" s="9"/>
      <c r="K4674" s="6"/>
    </row>
    <row r="4675" spans="3:11" x14ac:dyDescent="0.2">
      <c r="C4675" s="8"/>
      <c r="D4675" s="9"/>
      <c r="E4675" s="9"/>
      <c r="K4675" s="6"/>
    </row>
    <row r="4676" spans="3:11" x14ac:dyDescent="0.2">
      <c r="C4676" s="8"/>
      <c r="D4676" s="9"/>
      <c r="E4676" s="9"/>
      <c r="K4676" s="6"/>
    </row>
    <row r="4677" spans="3:11" x14ac:dyDescent="0.2">
      <c r="C4677" s="8"/>
      <c r="D4677" s="9"/>
      <c r="E4677" s="9"/>
      <c r="K4677" s="6"/>
    </row>
    <row r="4678" spans="3:11" x14ac:dyDescent="0.2">
      <c r="C4678" s="8"/>
      <c r="D4678" s="9"/>
      <c r="E4678" s="9"/>
      <c r="K4678" s="6"/>
    </row>
    <row r="4679" spans="3:11" x14ac:dyDescent="0.2">
      <c r="C4679" s="8"/>
      <c r="D4679" s="9"/>
      <c r="E4679" s="9"/>
      <c r="K4679" s="6"/>
    </row>
    <row r="4680" spans="3:11" x14ac:dyDescent="0.2">
      <c r="C4680" s="8"/>
      <c r="D4680" s="9"/>
      <c r="E4680" s="9"/>
      <c r="K4680" s="6"/>
    </row>
    <row r="4681" spans="3:11" x14ac:dyDescent="0.2">
      <c r="C4681" s="8"/>
      <c r="D4681" s="9"/>
      <c r="E4681" s="9"/>
      <c r="K4681" s="6"/>
    </row>
    <row r="4682" spans="3:11" x14ac:dyDescent="0.2">
      <c r="C4682" s="8"/>
      <c r="D4682" s="9"/>
      <c r="E4682" s="9"/>
      <c r="K4682" s="6"/>
    </row>
    <row r="4683" spans="3:11" x14ac:dyDescent="0.2">
      <c r="C4683" s="8"/>
      <c r="D4683" s="9"/>
      <c r="E4683" s="9"/>
      <c r="K4683" s="6"/>
    </row>
    <row r="4684" spans="3:11" x14ac:dyDescent="0.2">
      <c r="C4684" s="8"/>
      <c r="D4684" s="9"/>
      <c r="E4684" s="9"/>
      <c r="K4684" s="6"/>
    </row>
    <row r="4685" spans="3:11" x14ac:dyDescent="0.2">
      <c r="C4685" s="8"/>
      <c r="D4685" s="9"/>
      <c r="E4685" s="9"/>
      <c r="K4685" s="6"/>
    </row>
    <row r="4686" spans="3:11" x14ac:dyDescent="0.2">
      <c r="C4686" s="8"/>
      <c r="D4686" s="9"/>
      <c r="E4686" s="9"/>
      <c r="K4686" s="6"/>
    </row>
    <row r="4687" spans="3:11" x14ac:dyDescent="0.2">
      <c r="C4687" s="8"/>
      <c r="D4687" s="9"/>
      <c r="E4687" s="9"/>
      <c r="K4687" s="6"/>
    </row>
    <row r="4688" spans="3:11" x14ac:dyDescent="0.2">
      <c r="C4688" s="8"/>
      <c r="D4688" s="9"/>
      <c r="E4688" s="9"/>
      <c r="K4688" s="6"/>
    </row>
    <row r="4689" spans="3:11" x14ac:dyDescent="0.2">
      <c r="C4689" s="8"/>
      <c r="D4689" s="9"/>
      <c r="E4689" s="9"/>
      <c r="K4689" s="6"/>
    </row>
    <row r="4690" spans="3:11" x14ac:dyDescent="0.2">
      <c r="C4690" s="8"/>
      <c r="D4690" s="9"/>
      <c r="E4690" s="9"/>
      <c r="K4690" s="6"/>
    </row>
    <row r="4691" spans="3:11" x14ac:dyDescent="0.2">
      <c r="C4691" s="8"/>
      <c r="D4691" s="9"/>
      <c r="E4691" s="9"/>
      <c r="K4691" s="6"/>
    </row>
    <row r="4692" spans="3:11" x14ac:dyDescent="0.2">
      <c r="C4692" s="8"/>
      <c r="D4692" s="9"/>
      <c r="E4692" s="9"/>
      <c r="K4692" s="6"/>
    </row>
    <row r="4693" spans="3:11" x14ac:dyDescent="0.2">
      <c r="C4693" s="8"/>
      <c r="D4693" s="9"/>
      <c r="E4693" s="9"/>
      <c r="K4693" s="6"/>
    </row>
    <row r="4694" spans="3:11" x14ac:dyDescent="0.2">
      <c r="C4694" s="8"/>
      <c r="D4694" s="9"/>
      <c r="E4694" s="9"/>
      <c r="K4694" s="6"/>
    </row>
    <row r="4695" spans="3:11" x14ac:dyDescent="0.2">
      <c r="C4695" s="8"/>
      <c r="D4695" s="9"/>
      <c r="E4695" s="9"/>
      <c r="K4695" s="6"/>
    </row>
    <row r="4696" spans="3:11" x14ac:dyDescent="0.2">
      <c r="C4696" s="8"/>
      <c r="D4696" s="9"/>
      <c r="E4696" s="9"/>
      <c r="K4696" s="6"/>
    </row>
    <row r="4697" spans="3:11" x14ac:dyDescent="0.2">
      <c r="C4697" s="8"/>
      <c r="D4697" s="9"/>
      <c r="E4697" s="9"/>
      <c r="K4697" s="6"/>
    </row>
    <row r="4698" spans="3:11" x14ac:dyDescent="0.2">
      <c r="C4698" s="8"/>
      <c r="D4698" s="9"/>
      <c r="E4698" s="9"/>
      <c r="K4698" s="6"/>
    </row>
    <row r="4699" spans="3:11" x14ac:dyDescent="0.2">
      <c r="C4699" s="8"/>
      <c r="D4699" s="9"/>
      <c r="E4699" s="9"/>
      <c r="K4699" s="6"/>
    </row>
    <row r="4700" spans="3:11" x14ac:dyDescent="0.2">
      <c r="C4700" s="8"/>
      <c r="D4700" s="9"/>
      <c r="E4700" s="9"/>
      <c r="K4700" s="6"/>
    </row>
    <row r="4701" spans="3:11" x14ac:dyDescent="0.2">
      <c r="C4701" s="8"/>
      <c r="D4701" s="9"/>
      <c r="E4701" s="9"/>
      <c r="K4701" s="6"/>
    </row>
    <row r="4702" spans="3:11" x14ac:dyDescent="0.2">
      <c r="C4702" s="8"/>
      <c r="D4702" s="9"/>
      <c r="E4702" s="9"/>
      <c r="K4702" s="6"/>
    </row>
    <row r="4703" spans="3:11" x14ac:dyDescent="0.2">
      <c r="C4703" s="8"/>
      <c r="D4703" s="9"/>
      <c r="E4703" s="9"/>
      <c r="K4703" s="6"/>
    </row>
    <row r="4704" spans="3:11" x14ac:dyDescent="0.2">
      <c r="C4704" s="8"/>
      <c r="D4704" s="9"/>
      <c r="E4704" s="9"/>
      <c r="K4704" s="6"/>
    </row>
    <row r="4705" spans="3:11" x14ac:dyDescent="0.2">
      <c r="C4705" s="8"/>
      <c r="D4705" s="9"/>
      <c r="E4705" s="9"/>
      <c r="K4705" s="6"/>
    </row>
    <row r="4706" spans="3:11" x14ac:dyDescent="0.2">
      <c r="C4706" s="8"/>
      <c r="D4706" s="9"/>
      <c r="E4706" s="9"/>
      <c r="K4706" s="6"/>
    </row>
    <row r="4707" spans="3:11" x14ac:dyDescent="0.2">
      <c r="C4707" s="8"/>
      <c r="D4707" s="9"/>
      <c r="E4707" s="9"/>
      <c r="K4707" s="6"/>
    </row>
    <row r="4708" spans="3:11" x14ac:dyDescent="0.2">
      <c r="C4708" s="8"/>
      <c r="D4708" s="9"/>
      <c r="E4708" s="9"/>
      <c r="K4708" s="6"/>
    </row>
    <row r="4709" spans="3:11" x14ac:dyDescent="0.2">
      <c r="C4709" s="8"/>
      <c r="D4709" s="9"/>
      <c r="E4709" s="9"/>
      <c r="K4709" s="6"/>
    </row>
    <row r="4710" spans="3:11" x14ac:dyDescent="0.2">
      <c r="C4710" s="8"/>
      <c r="D4710" s="9"/>
      <c r="E4710" s="9"/>
      <c r="K4710" s="6"/>
    </row>
    <row r="4711" spans="3:11" x14ac:dyDescent="0.2">
      <c r="C4711" s="8"/>
      <c r="D4711" s="9"/>
      <c r="E4711" s="9"/>
      <c r="K4711" s="6"/>
    </row>
    <row r="4712" spans="3:11" x14ac:dyDescent="0.2">
      <c r="C4712" s="8"/>
      <c r="D4712" s="9"/>
      <c r="E4712" s="9"/>
      <c r="K4712" s="6"/>
    </row>
    <row r="4713" spans="3:11" x14ac:dyDescent="0.2">
      <c r="C4713" s="8"/>
      <c r="D4713" s="9"/>
      <c r="E4713" s="9"/>
      <c r="K4713" s="6"/>
    </row>
    <row r="4714" spans="3:11" x14ac:dyDescent="0.2">
      <c r="C4714" s="8"/>
      <c r="D4714" s="9"/>
      <c r="E4714" s="9"/>
      <c r="K4714" s="6"/>
    </row>
    <row r="4715" spans="3:11" x14ac:dyDescent="0.2">
      <c r="C4715" s="8"/>
      <c r="D4715" s="9"/>
      <c r="E4715" s="9"/>
      <c r="K4715" s="6"/>
    </row>
    <row r="4716" spans="3:11" x14ac:dyDescent="0.2">
      <c r="C4716" s="8"/>
      <c r="D4716" s="9"/>
      <c r="E4716" s="9"/>
      <c r="K4716" s="6"/>
    </row>
    <row r="4717" spans="3:11" x14ac:dyDescent="0.2">
      <c r="C4717" s="8"/>
      <c r="D4717" s="9"/>
      <c r="E4717" s="9"/>
      <c r="K4717" s="6"/>
    </row>
    <row r="4718" spans="3:11" x14ac:dyDescent="0.2">
      <c r="C4718" s="8"/>
      <c r="D4718" s="9"/>
      <c r="E4718" s="9"/>
      <c r="K4718" s="6"/>
    </row>
    <row r="4719" spans="3:11" x14ac:dyDescent="0.2">
      <c r="C4719" s="8"/>
      <c r="D4719" s="9"/>
      <c r="E4719" s="9"/>
      <c r="K4719" s="6"/>
    </row>
    <row r="4720" spans="3:11" x14ac:dyDescent="0.2">
      <c r="C4720" s="8"/>
      <c r="D4720" s="9"/>
      <c r="E4720" s="9"/>
      <c r="K4720" s="6"/>
    </row>
    <row r="4721" spans="3:11" x14ac:dyDescent="0.2">
      <c r="C4721" s="8"/>
      <c r="D4721" s="9"/>
      <c r="E4721" s="9"/>
      <c r="K4721" s="6"/>
    </row>
    <row r="4722" spans="3:11" x14ac:dyDescent="0.2">
      <c r="C4722" s="8"/>
      <c r="D4722" s="9"/>
      <c r="E4722" s="9"/>
      <c r="K4722" s="6"/>
    </row>
    <row r="4723" spans="3:11" x14ac:dyDescent="0.2">
      <c r="C4723" s="8"/>
      <c r="D4723" s="9"/>
      <c r="E4723" s="9"/>
      <c r="K4723" s="6"/>
    </row>
    <row r="4724" spans="3:11" x14ac:dyDescent="0.2">
      <c r="C4724" s="8"/>
      <c r="D4724" s="9"/>
      <c r="E4724" s="9"/>
      <c r="K4724" s="6"/>
    </row>
    <row r="4725" spans="3:11" x14ac:dyDescent="0.2">
      <c r="C4725" s="8"/>
      <c r="D4725" s="9"/>
      <c r="E4725" s="9"/>
      <c r="K4725" s="6"/>
    </row>
    <row r="4726" spans="3:11" x14ac:dyDescent="0.2">
      <c r="C4726" s="8"/>
      <c r="D4726" s="9"/>
      <c r="E4726" s="9"/>
      <c r="K4726" s="6"/>
    </row>
    <row r="4727" spans="3:11" x14ac:dyDescent="0.2">
      <c r="C4727" s="8"/>
      <c r="D4727" s="9"/>
      <c r="E4727" s="9"/>
      <c r="K4727" s="6"/>
    </row>
    <row r="4728" spans="3:11" x14ac:dyDescent="0.2">
      <c r="C4728" s="8"/>
      <c r="D4728" s="9"/>
      <c r="E4728" s="9"/>
      <c r="K4728" s="6"/>
    </row>
    <row r="4729" spans="3:11" x14ac:dyDescent="0.2">
      <c r="C4729" s="8"/>
      <c r="D4729" s="9"/>
      <c r="E4729" s="9"/>
      <c r="K4729" s="6"/>
    </row>
    <row r="4730" spans="3:11" x14ac:dyDescent="0.2">
      <c r="C4730" s="8"/>
      <c r="D4730" s="9"/>
      <c r="E4730" s="9"/>
      <c r="K4730" s="6"/>
    </row>
    <row r="4731" spans="3:11" x14ac:dyDescent="0.2">
      <c r="C4731" s="8"/>
      <c r="D4731" s="9"/>
      <c r="E4731" s="9"/>
      <c r="K4731" s="6"/>
    </row>
    <row r="4732" spans="3:11" x14ac:dyDescent="0.2">
      <c r="C4732" s="8"/>
      <c r="D4732" s="9"/>
      <c r="E4732" s="9"/>
      <c r="K4732" s="6"/>
    </row>
    <row r="4733" spans="3:11" x14ac:dyDescent="0.2">
      <c r="C4733" s="8"/>
      <c r="D4733" s="9"/>
      <c r="E4733" s="9"/>
      <c r="K4733" s="6"/>
    </row>
    <row r="4734" spans="3:11" x14ac:dyDescent="0.2">
      <c r="C4734" s="8"/>
      <c r="D4734" s="9"/>
      <c r="E4734" s="9"/>
      <c r="K4734" s="6"/>
    </row>
    <row r="4735" spans="3:11" x14ac:dyDescent="0.2">
      <c r="C4735" s="8"/>
      <c r="D4735" s="9"/>
      <c r="E4735" s="9"/>
      <c r="K4735" s="6"/>
    </row>
    <row r="4736" spans="3:11" x14ac:dyDescent="0.2">
      <c r="C4736" s="8"/>
      <c r="D4736" s="9"/>
      <c r="E4736" s="9"/>
      <c r="K4736" s="6"/>
    </row>
    <row r="4737" spans="3:11" x14ac:dyDescent="0.2">
      <c r="C4737" s="8"/>
      <c r="D4737" s="9"/>
      <c r="E4737" s="9"/>
      <c r="K4737" s="6"/>
    </row>
    <row r="4738" spans="3:11" x14ac:dyDescent="0.2">
      <c r="C4738" s="8"/>
      <c r="D4738" s="9"/>
      <c r="E4738" s="9"/>
      <c r="K4738" s="6"/>
    </row>
    <row r="4739" spans="3:11" x14ac:dyDescent="0.2">
      <c r="C4739" s="8"/>
      <c r="D4739" s="9"/>
      <c r="E4739" s="9"/>
      <c r="K4739" s="6"/>
    </row>
    <row r="4740" spans="3:11" x14ac:dyDescent="0.2">
      <c r="C4740" s="8"/>
      <c r="D4740" s="9"/>
      <c r="E4740" s="9"/>
      <c r="K4740" s="6"/>
    </row>
    <row r="4741" spans="3:11" x14ac:dyDescent="0.2">
      <c r="C4741" s="8"/>
      <c r="D4741" s="9"/>
      <c r="E4741" s="9"/>
      <c r="K4741" s="6"/>
    </row>
    <row r="4742" spans="3:11" x14ac:dyDescent="0.2">
      <c r="C4742" s="8"/>
      <c r="D4742" s="9"/>
      <c r="E4742" s="9"/>
      <c r="K4742" s="6"/>
    </row>
    <row r="4743" spans="3:11" x14ac:dyDescent="0.2">
      <c r="C4743" s="8"/>
      <c r="D4743" s="9"/>
      <c r="E4743" s="9"/>
      <c r="K4743" s="6"/>
    </row>
    <row r="4744" spans="3:11" x14ac:dyDescent="0.2">
      <c r="C4744" s="8"/>
      <c r="D4744" s="9"/>
      <c r="E4744" s="9"/>
      <c r="K4744" s="6"/>
    </row>
    <row r="4745" spans="3:11" x14ac:dyDescent="0.2">
      <c r="C4745" s="8"/>
      <c r="D4745" s="9"/>
      <c r="E4745" s="9"/>
      <c r="K4745" s="6"/>
    </row>
    <row r="4746" spans="3:11" x14ac:dyDescent="0.2">
      <c r="C4746" s="8"/>
      <c r="D4746" s="9"/>
      <c r="E4746" s="9"/>
      <c r="K4746" s="6"/>
    </row>
    <row r="4747" spans="3:11" x14ac:dyDescent="0.2">
      <c r="C4747" s="8"/>
      <c r="D4747" s="9"/>
      <c r="E4747" s="9"/>
      <c r="K4747" s="6"/>
    </row>
    <row r="4748" spans="3:11" x14ac:dyDescent="0.2">
      <c r="C4748" s="8"/>
      <c r="D4748" s="9"/>
      <c r="E4748" s="9"/>
      <c r="K4748" s="6"/>
    </row>
    <row r="4749" spans="3:11" x14ac:dyDescent="0.2">
      <c r="C4749" s="8"/>
      <c r="D4749" s="9"/>
      <c r="E4749" s="9"/>
      <c r="K4749" s="6"/>
    </row>
    <row r="4750" spans="3:11" x14ac:dyDescent="0.2">
      <c r="C4750" s="8"/>
      <c r="D4750" s="9"/>
      <c r="E4750" s="9"/>
      <c r="K4750" s="6"/>
    </row>
    <row r="4751" spans="3:11" x14ac:dyDescent="0.2">
      <c r="C4751" s="8"/>
      <c r="D4751" s="9"/>
      <c r="E4751" s="9"/>
      <c r="K4751" s="6"/>
    </row>
    <row r="4752" spans="3:11" x14ac:dyDescent="0.2">
      <c r="C4752" s="8"/>
      <c r="D4752" s="9"/>
      <c r="E4752" s="9"/>
      <c r="K4752" s="6"/>
    </row>
    <row r="4753" spans="3:11" x14ac:dyDescent="0.2">
      <c r="C4753" s="8"/>
      <c r="D4753" s="9"/>
      <c r="E4753" s="9"/>
      <c r="K4753" s="6"/>
    </row>
    <row r="4754" spans="3:11" x14ac:dyDescent="0.2">
      <c r="C4754" s="8"/>
      <c r="D4754" s="9"/>
      <c r="E4754" s="9"/>
      <c r="K4754" s="6"/>
    </row>
    <row r="4755" spans="3:11" x14ac:dyDescent="0.2">
      <c r="C4755" s="8"/>
      <c r="D4755" s="9"/>
      <c r="E4755" s="9"/>
      <c r="K4755" s="6"/>
    </row>
    <row r="4756" spans="3:11" x14ac:dyDescent="0.2">
      <c r="C4756" s="8"/>
      <c r="D4756" s="9"/>
      <c r="E4756" s="9"/>
      <c r="K4756" s="6"/>
    </row>
    <row r="4757" spans="3:11" x14ac:dyDescent="0.2">
      <c r="C4757" s="8"/>
      <c r="D4757" s="9"/>
      <c r="E4757" s="9"/>
      <c r="K4757" s="6"/>
    </row>
    <row r="4758" spans="3:11" x14ac:dyDescent="0.2">
      <c r="C4758" s="8"/>
      <c r="D4758" s="9"/>
      <c r="E4758" s="9"/>
      <c r="K4758" s="6"/>
    </row>
    <row r="4759" spans="3:11" x14ac:dyDescent="0.2">
      <c r="C4759" s="8"/>
      <c r="D4759" s="9"/>
      <c r="E4759" s="9"/>
      <c r="K4759" s="6"/>
    </row>
    <row r="4760" spans="3:11" x14ac:dyDescent="0.2">
      <c r="C4760" s="8"/>
      <c r="D4760" s="9"/>
      <c r="E4760" s="9"/>
      <c r="K4760" s="6"/>
    </row>
    <row r="4761" spans="3:11" x14ac:dyDescent="0.2">
      <c r="C4761" s="8"/>
      <c r="D4761" s="9"/>
      <c r="E4761" s="9"/>
      <c r="K4761" s="6"/>
    </row>
    <row r="4762" spans="3:11" x14ac:dyDescent="0.2">
      <c r="C4762" s="8"/>
      <c r="D4762" s="9"/>
      <c r="E4762" s="9"/>
      <c r="K4762" s="6"/>
    </row>
    <row r="4763" spans="3:11" x14ac:dyDescent="0.2">
      <c r="C4763" s="8"/>
      <c r="D4763" s="9"/>
      <c r="E4763" s="9"/>
      <c r="K4763" s="6"/>
    </row>
    <row r="4764" spans="3:11" x14ac:dyDescent="0.2">
      <c r="C4764" s="8"/>
      <c r="D4764" s="9"/>
      <c r="E4764" s="9"/>
      <c r="K4764" s="6"/>
    </row>
    <row r="4765" spans="3:11" x14ac:dyDescent="0.2">
      <c r="C4765" s="8"/>
      <c r="D4765" s="9"/>
      <c r="E4765" s="9"/>
      <c r="K4765" s="6"/>
    </row>
    <row r="4766" spans="3:11" x14ac:dyDescent="0.2">
      <c r="C4766" s="8"/>
      <c r="D4766" s="9"/>
      <c r="E4766" s="9"/>
      <c r="K4766" s="6"/>
    </row>
    <row r="4767" spans="3:11" x14ac:dyDescent="0.2">
      <c r="C4767" s="8"/>
      <c r="D4767" s="9"/>
      <c r="E4767" s="9"/>
      <c r="K4767" s="6"/>
    </row>
    <row r="4768" spans="3:11" x14ac:dyDescent="0.2">
      <c r="C4768" s="8"/>
      <c r="D4768" s="9"/>
      <c r="E4768" s="9"/>
      <c r="K4768" s="6"/>
    </row>
    <row r="4769" spans="3:11" x14ac:dyDescent="0.2">
      <c r="C4769" s="8"/>
      <c r="D4769" s="9"/>
      <c r="E4769" s="9"/>
      <c r="K4769" s="6"/>
    </row>
    <row r="4770" spans="3:11" x14ac:dyDescent="0.2">
      <c r="C4770" s="8"/>
      <c r="D4770" s="9"/>
      <c r="E4770" s="9"/>
      <c r="K4770" s="6"/>
    </row>
    <row r="4771" spans="3:11" x14ac:dyDescent="0.2">
      <c r="C4771" s="8"/>
      <c r="D4771" s="9"/>
      <c r="E4771" s="9"/>
      <c r="K4771" s="6"/>
    </row>
    <row r="4772" spans="3:11" x14ac:dyDescent="0.2">
      <c r="C4772" s="8"/>
      <c r="D4772" s="9"/>
      <c r="E4772" s="9"/>
      <c r="K4772" s="6"/>
    </row>
    <row r="4773" spans="3:11" x14ac:dyDescent="0.2">
      <c r="C4773" s="8"/>
      <c r="D4773" s="9"/>
      <c r="E4773" s="9"/>
      <c r="K4773" s="6"/>
    </row>
    <row r="4774" spans="3:11" x14ac:dyDescent="0.2">
      <c r="C4774" s="8"/>
      <c r="D4774" s="9"/>
      <c r="E4774" s="9"/>
      <c r="K4774" s="6"/>
    </row>
    <row r="4775" spans="3:11" x14ac:dyDescent="0.2">
      <c r="C4775" s="8"/>
      <c r="D4775" s="9"/>
      <c r="E4775" s="9"/>
      <c r="K4775" s="6"/>
    </row>
    <row r="4776" spans="3:11" x14ac:dyDescent="0.2">
      <c r="C4776" s="8"/>
      <c r="D4776" s="9"/>
      <c r="E4776" s="9"/>
      <c r="K4776" s="6"/>
    </row>
    <row r="4777" spans="3:11" x14ac:dyDescent="0.2">
      <c r="C4777" s="8"/>
      <c r="D4777" s="9"/>
      <c r="E4777" s="9"/>
      <c r="K4777" s="6"/>
    </row>
    <row r="4778" spans="3:11" x14ac:dyDescent="0.2">
      <c r="C4778" s="8"/>
      <c r="D4778" s="9"/>
      <c r="E4778" s="9"/>
      <c r="K4778" s="6"/>
    </row>
    <row r="4779" spans="3:11" x14ac:dyDescent="0.2">
      <c r="C4779" s="8"/>
      <c r="D4779" s="9"/>
      <c r="E4779" s="9"/>
      <c r="K4779" s="6"/>
    </row>
    <row r="4780" spans="3:11" x14ac:dyDescent="0.2">
      <c r="C4780" s="8"/>
      <c r="D4780" s="9"/>
      <c r="E4780" s="9"/>
      <c r="K4780" s="6"/>
    </row>
    <row r="4781" spans="3:11" x14ac:dyDescent="0.2">
      <c r="C4781" s="8"/>
      <c r="D4781" s="9"/>
      <c r="E4781" s="9"/>
      <c r="K4781" s="6"/>
    </row>
    <row r="4782" spans="3:11" x14ac:dyDescent="0.2">
      <c r="C4782" s="8"/>
      <c r="D4782" s="9"/>
      <c r="E4782" s="9"/>
      <c r="K4782" s="6"/>
    </row>
    <row r="4783" spans="3:11" x14ac:dyDescent="0.2">
      <c r="C4783" s="8"/>
      <c r="D4783" s="9"/>
      <c r="E4783" s="9"/>
      <c r="K4783" s="6"/>
    </row>
    <row r="4784" spans="3:11" x14ac:dyDescent="0.2">
      <c r="C4784" s="8"/>
      <c r="D4784" s="9"/>
      <c r="E4784" s="9"/>
      <c r="K4784" s="6"/>
    </row>
    <row r="4785" spans="3:11" x14ac:dyDescent="0.2">
      <c r="C4785" s="8"/>
      <c r="D4785" s="9"/>
      <c r="E4785" s="9"/>
      <c r="K4785" s="6"/>
    </row>
    <row r="4786" spans="3:11" x14ac:dyDescent="0.2">
      <c r="C4786" s="8"/>
      <c r="D4786" s="9"/>
      <c r="E4786" s="9"/>
      <c r="K4786" s="6"/>
    </row>
    <row r="4787" spans="3:11" x14ac:dyDescent="0.2">
      <c r="C4787" s="8"/>
      <c r="D4787" s="9"/>
      <c r="E4787" s="9"/>
      <c r="K4787" s="6"/>
    </row>
    <row r="4788" spans="3:11" x14ac:dyDescent="0.2">
      <c r="C4788" s="8"/>
      <c r="D4788" s="9"/>
      <c r="E4788" s="9"/>
      <c r="K4788" s="6"/>
    </row>
    <row r="4789" spans="3:11" x14ac:dyDescent="0.2">
      <c r="C4789" s="8"/>
      <c r="D4789" s="9"/>
      <c r="E4789" s="9"/>
      <c r="K4789" s="6"/>
    </row>
    <row r="4790" spans="3:11" x14ac:dyDescent="0.2">
      <c r="C4790" s="8"/>
      <c r="D4790" s="9"/>
      <c r="E4790" s="9"/>
      <c r="K4790" s="6"/>
    </row>
    <row r="4791" spans="3:11" x14ac:dyDescent="0.2">
      <c r="C4791" s="8"/>
      <c r="D4791" s="9"/>
      <c r="E4791" s="9"/>
      <c r="K4791" s="6"/>
    </row>
    <row r="4792" spans="3:11" x14ac:dyDescent="0.2">
      <c r="C4792" s="8"/>
      <c r="D4792" s="9"/>
      <c r="E4792" s="9"/>
      <c r="K4792" s="6"/>
    </row>
    <row r="4793" spans="3:11" x14ac:dyDescent="0.2">
      <c r="C4793" s="8"/>
      <c r="D4793" s="9"/>
      <c r="E4793" s="9"/>
      <c r="K4793" s="6"/>
    </row>
    <row r="4794" spans="3:11" x14ac:dyDescent="0.2">
      <c r="C4794" s="8"/>
      <c r="D4794" s="9"/>
      <c r="E4794" s="9"/>
      <c r="K4794" s="6"/>
    </row>
    <row r="4795" spans="3:11" x14ac:dyDescent="0.2">
      <c r="C4795" s="8"/>
      <c r="D4795" s="9"/>
      <c r="E4795" s="9"/>
      <c r="K4795" s="6"/>
    </row>
    <row r="4796" spans="3:11" x14ac:dyDescent="0.2">
      <c r="C4796" s="8"/>
      <c r="D4796" s="9"/>
      <c r="E4796" s="9"/>
      <c r="K4796" s="6"/>
    </row>
    <row r="4797" spans="3:11" x14ac:dyDescent="0.2">
      <c r="C4797" s="8"/>
      <c r="D4797" s="9"/>
      <c r="E4797" s="9"/>
      <c r="K4797" s="6"/>
    </row>
    <row r="4798" spans="3:11" x14ac:dyDescent="0.2">
      <c r="C4798" s="8"/>
      <c r="D4798" s="9"/>
      <c r="E4798" s="9"/>
      <c r="K4798" s="6"/>
    </row>
    <row r="4799" spans="3:11" x14ac:dyDescent="0.2">
      <c r="C4799" s="8"/>
      <c r="D4799" s="9"/>
      <c r="E4799" s="9"/>
      <c r="K4799" s="6"/>
    </row>
    <row r="4800" spans="3:11" x14ac:dyDescent="0.2">
      <c r="C4800" s="8"/>
      <c r="D4800" s="9"/>
      <c r="E4800" s="9"/>
      <c r="K4800" s="6"/>
    </row>
    <row r="4801" spans="3:11" x14ac:dyDescent="0.2">
      <c r="C4801" s="8"/>
      <c r="D4801" s="9"/>
      <c r="E4801" s="9"/>
      <c r="K4801" s="6"/>
    </row>
    <row r="4802" spans="3:11" x14ac:dyDescent="0.2">
      <c r="C4802" s="8"/>
      <c r="D4802" s="9"/>
      <c r="E4802" s="9"/>
      <c r="K4802" s="6"/>
    </row>
    <row r="4803" spans="3:11" x14ac:dyDescent="0.2">
      <c r="C4803" s="8"/>
      <c r="D4803" s="9"/>
      <c r="E4803" s="9"/>
      <c r="K4803" s="6"/>
    </row>
    <row r="4804" spans="3:11" x14ac:dyDescent="0.2">
      <c r="C4804" s="8"/>
      <c r="D4804" s="9"/>
      <c r="E4804" s="9"/>
      <c r="K4804" s="6"/>
    </row>
    <row r="4805" spans="3:11" x14ac:dyDescent="0.2">
      <c r="C4805" s="8"/>
      <c r="D4805" s="9"/>
      <c r="E4805" s="9"/>
      <c r="K4805" s="6"/>
    </row>
    <row r="4806" spans="3:11" x14ac:dyDescent="0.2">
      <c r="C4806" s="8"/>
      <c r="D4806" s="9"/>
      <c r="E4806" s="9"/>
      <c r="K4806" s="6"/>
    </row>
    <row r="4807" spans="3:11" x14ac:dyDescent="0.2">
      <c r="C4807" s="8"/>
      <c r="D4807" s="9"/>
      <c r="E4807" s="9"/>
      <c r="K4807" s="6"/>
    </row>
    <row r="4808" spans="3:11" x14ac:dyDescent="0.2">
      <c r="C4808" s="8"/>
      <c r="D4808" s="9"/>
      <c r="E4808" s="9"/>
      <c r="K4808" s="6"/>
    </row>
    <row r="4809" spans="3:11" x14ac:dyDescent="0.2">
      <c r="C4809" s="8"/>
      <c r="D4809" s="9"/>
      <c r="E4809" s="9"/>
      <c r="K4809" s="6"/>
    </row>
    <row r="4810" spans="3:11" x14ac:dyDescent="0.2">
      <c r="C4810" s="8"/>
      <c r="D4810" s="9"/>
      <c r="E4810" s="9"/>
      <c r="K4810" s="6"/>
    </row>
    <row r="4811" spans="3:11" x14ac:dyDescent="0.2">
      <c r="C4811" s="8"/>
      <c r="D4811" s="9"/>
      <c r="E4811" s="9"/>
      <c r="K4811" s="6"/>
    </row>
    <row r="4812" spans="3:11" x14ac:dyDescent="0.2">
      <c r="C4812" s="8"/>
      <c r="D4812" s="9"/>
      <c r="E4812" s="9"/>
      <c r="K4812" s="6"/>
    </row>
    <row r="4813" spans="3:11" x14ac:dyDescent="0.2">
      <c r="C4813" s="8"/>
      <c r="D4813" s="9"/>
      <c r="E4813" s="9"/>
      <c r="K4813" s="6"/>
    </row>
    <row r="4814" spans="3:11" x14ac:dyDescent="0.2">
      <c r="C4814" s="8"/>
      <c r="D4814" s="9"/>
      <c r="E4814" s="9"/>
      <c r="K4814" s="6"/>
    </row>
    <row r="4815" spans="3:11" x14ac:dyDescent="0.2">
      <c r="C4815" s="8"/>
      <c r="D4815" s="9"/>
      <c r="E4815" s="9"/>
      <c r="K4815" s="6"/>
    </row>
    <row r="4816" spans="3:11" x14ac:dyDescent="0.2">
      <c r="C4816" s="8"/>
      <c r="D4816" s="9"/>
      <c r="E4816" s="9"/>
      <c r="K4816" s="6"/>
    </row>
    <row r="4817" spans="3:11" x14ac:dyDescent="0.2">
      <c r="C4817" s="8"/>
      <c r="D4817" s="9"/>
      <c r="E4817" s="9"/>
      <c r="K4817" s="6"/>
    </row>
    <row r="4818" spans="3:11" x14ac:dyDescent="0.2">
      <c r="C4818" s="8"/>
      <c r="D4818" s="9"/>
      <c r="E4818" s="9"/>
      <c r="K4818" s="6"/>
    </row>
    <row r="4819" spans="3:11" x14ac:dyDescent="0.2">
      <c r="C4819" s="8"/>
      <c r="D4819" s="9"/>
      <c r="E4819" s="9"/>
      <c r="K4819" s="6"/>
    </row>
    <row r="4820" spans="3:11" x14ac:dyDescent="0.2">
      <c r="C4820" s="8"/>
      <c r="D4820" s="9"/>
      <c r="E4820" s="9"/>
      <c r="K4820" s="6"/>
    </row>
    <row r="4821" spans="3:11" x14ac:dyDescent="0.2">
      <c r="C4821" s="8"/>
      <c r="D4821" s="9"/>
      <c r="E4821" s="9"/>
      <c r="K4821" s="6"/>
    </row>
    <row r="4822" spans="3:11" x14ac:dyDescent="0.2">
      <c r="C4822" s="8"/>
      <c r="D4822" s="9"/>
      <c r="E4822" s="9"/>
      <c r="K4822" s="6"/>
    </row>
    <row r="4823" spans="3:11" x14ac:dyDescent="0.2">
      <c r="C4823" s="8"/>
      <c r="D4823" s="9"/>
      <c r="E4823" s="9"/>
      <c r="K4823" s="6"/>
    </row>
    <row r="4824" spans="3:11" x14ac:dyDescent="0.2">
      <c r="C4824" s="8"/>
      <c r="D4824" s="9"/>
      <c r="E4824" s="9"/>
      <c r="K4824" s="6"/>
    </row>
    <row r="4825" spans="3:11" x14ac:dyDescent="0.2">
      <c r="C4825" s="8"/>
      <c r="D4825" s="9"/>
      <c r="E4825" s="9"/>
      <c r="K4825" s="6"/>
    </row>
    <row r="4826" spans="3:11" x14ac:dyDescent="0.2">
      <c r="C4826" s="8"/>
      <c r="D4826" s="9"/>
      <c r="E4826" s="9"/>
      <c r="K4826" s="6"/>
    </row>
    <row r="4827" spans="3:11" x14ac:dyDescent="0.2">
      <c r="C4827" s="8"/>
      <c r="D4827" s="9"/>
      <c r="E4827" s="9"/>
      <c r="K4827" s="6"/>
    </row>
    <row r="4828" spans="3:11" x14ac:dyDescent="0.2">
      <c r="C4828" s="8"/>
      <c r="D4828" s="9"/>
      <c r="E4828" s="9"/>
      <c r="K4828" s="6"/>
    </row>
    <row r="4829" spans="3:11" x14ac:dyDescent="0.2">
      <c r="C4829" s="8"/>
      <c r="D4829" s="9"/>
      <c r="E4829" s="9"/>
      <c r="K4829" s="6"/>
    </row>
    <row r="4830" spans="3:11" x14ac:dyDescent="0.2">
      <c r="C4830" s="8"/>
      <c r="D4830" s="9"/>
      <c r="E4830" s="9"/>
      <c r="K4830" s="6"/>
    </row>
    <row r="4831" spans="3:11" x14ac:dyDescent="0.2">
      <c r="C4831" s="8"/>
      <c r="D4831" s="9"/>
      <c r="E4831" s="9"/>
      <c r="K4831" s="6"/>
    </row>
    <row r="4832" spans="3:11" x14ac:dyDescent="0.2">
      <c r="C4832" s="8"/>
      <c r="D4832" s="9"/>
      <c r="E4832" s="9"/>
      <c r="K4832" s="6"/>
    </row>
    <row r="4833" spans="3:11" x14ac:dyDescent="0.2">
      <c r="C4833" s="8"/>
      <c r="D4833" s="9"/>
      <c r="E4833" s="9"/>
      <c r="K4833" s="6"/>
    </row>
    <row r="4834" spans="3:11" x14ac:dyDescent="0.2">
      <c r="C4834" s="8"/>
      <c r="D4834" s="9"/>
      <c r="E4834" s="9"/>
      <c r="K4834" s="6"/>
    </row>
    <row r="4835" spans="3:11" x14ac:dyDescent="0.2">
      <c r="C4835" s="8"/>
      <c r="D4835" s="9"/>
      <c r="E4835" s="9"/>
      <c r="K4835" s="6"/>
    </row>
    <row r="4836" spans="3:11" x14ac:dyDescent="0.2">
      <c r="C4836" s="8"/>
      <c r="D4836" s="9"/>
      <c r="E4836" s="9"/>
      <c r="K4836" s="6"/>
    </row>
    <row r="4837" spans="3:11" x14ac:dyDescent="0.2">
      <c r="C4837" s="8"/>
      <c r="D4837" s="9"/>
      <c r="E4837" s="9"/>
      <c r="K4837" s="6"/>
    </row>
    <row r="4838" spans="3:11" x14ac:dyDescent="0.2">
      <c r="C4838" s="8"/>
      <c r="D4838" s="9"/>
      <c r="E4838" s="9"/>
      <c r="K4838" s="6"/>
    </row>
    <row r="4839" spans="3:11" x14ac:dyDescent="0.2">
      <c r="C4839" s="8"/>
      <c r="D4839" s="9"/>
      <c r="E4839" s="9"/>
      <c r="K4839" s="6"/>
    </row>
    <row r="4840" spans="3:11" x14ac:dyDescent="0.2">
      <c r="C4840" s="8"/>
      <c r="D4840" s="9"/>
      <c r="E4840" s="9"/>
      <c r="K4840" s="6"/>
    </row>
    <row r="4841" spans="3:11" x14ac:dyDescent="0.2">
      <c r="C4841" s="8"/>
      <c r="D4841" s="9"/>
      <c r="E4841" s="9"/>
      <c r="K4841" s="6"/>
    </row>
    <row r="4842" spans="3:11" x14ac:dyDescent="0.2">
      <c r="C4842" s="8"/>
      <c r="D4842" s="9"/>
      <c r="E4842" s="9"/>
      <c r="K4842" s="6"/>
    </row>
    <row r="4843" spans="3:11" x14ac:dyDescent="0.2">
      <c r="C4843" s="8"/>
      <c r="D4843" s="9"/>
      <c r="E4843" s="9"/>
      <c r="K4843" s="6"/>
    </row>
    <row r="4844" spans="3:11" x14ac:dyDescent="0.2">
      <c r="C4844" s="8"/>
      <c r="D4844" s="9"/>
      <c r="E4844" s="9"/>
      <c r="K4844" s="6"/>
    </row>
    <row r="4845" spans="3:11" x14ac:dyDescent="0.2">
      <c r="C4845" s="8"/>
      <c r="D4845" s="9"/>
      <c r="E4845" s="9"/>
      <c r="K4845" s="6"/>
    </row>
    <row r="4846" spans="3:11" x14ac:dyDescent="0.2">
      <c r="C4846" s="8"/>
      <c r="D4846" s="9"/>
      <c r="E4846" s="9"/>
      <c r="K4846" s="6"/>
    </row>
    <row r="4847" spans="3:11" x14ac:dyDescent="0.2">
      <c r="C4847" s="8"/>
      <c r="D4847" s="9"/>
      <c r="E4847" s="9"/>
      <c r="K4847" s="6"/>
    </row>
    <row r="4848" spans="3:11" x14ac:dyDescent="0.2">
      <c r="C4848" s="8"/>
      <c r="D4848" s="9"/>
      <c r="E4848" s="9"/>
      <c r="K4848" s="6"/>
    </row>
    <row r="4849" spans="3:11" x14ac:dyDescent="0.2">
      <c r="C4849" s="8"/>
      <c r="D4849" s="9"/>
      <c r="E4849" s="9"/>
      <c r="K4849" s="6"/>
    </row>
    <row r="4850" spans="3:11" x14ac:dyDescent="0.2">
      <c r="C4850" s="8"/>
      <c r="D4850" s="9"/>
      <c r="E4850" s="9"/>
      <c r="K4850" s="6"/>
    </row>
    <row r="4851" spans="3:11" x14ac:dyDescent="0.2">
      <c r="C4851" s="8"/>
      <c r="D4851" s="9"/>
      <c r="E4851" s="9"/>
      <c r="K4851" s="6"/>
    </row>
    <row r="4852" spans="3:11" x14ac:dyDescent="0.2">
      <c r="C4852" s="8"/>
      <c r="D4852" s="9"/>
      <c r="E4852" s="9"/>
      <c r="K4852" s="6"/>
    </row>
    <row r="4853" spans="3:11" x14ac:dyDescent="0.2">
      <c r="C4853" s="8"/>
      <c r="D4853" s="9"/>
      <c r="E4853" s="9"/>
      <c r="K4853" s="6"/>
    </row>
    <row r="4854" spans="3:11" x14ac:dyDescent="0.2">
      <c r="C4854" s="8"/>
      <c r="D4854" s="9"/>
      <c r="E4854" s="9"/>
      <c r="K4854" s="6"/>
    </row>
    <row r="4855" spans="3:11" x14ac:dyDescent="0.2">
      <c r="C4855" s="8"/>
      <c r="D4855" s="9"/>
      <c r="E4855" s="9"/>
      <c r="K4855" s="6"/>
    </row>
    <row r="4856" spans="3:11" x14ac:dyDescent="0.2">
      <c r="C4856" s="8"/>
      <c r="D4856" s="9"/>
      <c r="E4856" s="9"/>
      <c r="K4856" s="6"/>
    </row>
    <row r="4857" spans="3:11" x14ac:dyDescent="0.2">
      <c r="C4857" s="8"/>
      <c r="D4857" s="9"/>
      <c r="E4857" s="9"/>
      <c r="K4857" s="6"/>
    </row>
    <row r="4858" spans="3:11" x14ac:dyDescent="0.2">
      <c r="C4858" s="8"/>
      <c r="D4858" s="9"/>
      <c r="E4858" s="9"/>
      <c r="K4858" s="6"/>
    </row>
    <row r="4859" spans="3:11" x14ac:dyDescent="0.2">
      <c r="C4859" s="8"/>
      <c r="D4859" s="9"/>
      <c r="E4859" s="9"/>
      <c r="K4859" s="6"/>
    </row>
    <row r="4860" spans="3:11" x14ac:dyDescent="0.2">
      <c r="C4860" s="8"/>
      <c r="D4860" s="9"/>
      <c r="E4860" s="9"/>
      <c r="K4860" s="6"/>
    </row>
    <row r="4861" spans="3:11" x14ac:dyDescent="0.2">
      <c r="C4861" s="8"/>
      <c r="D4861" s="9"/>
      <c r="E4861" s="9"/>
      <c r="K4861" s="6"/>
    </row>
    <row r="4862" spans="3:11" x14ac:dyDescent="0.2">
      <c r="C4862" s="8"/>
      <c r="D4862" s="9"/>
      <c r="E4862" s="9"/>
      <c r="K4862" s="6"/>
    </row>
    <row r="4863" spans="3:11" x14ac:dyDescent="0.2">
      <c r="C4863" s="8"/>
      <c r="D4863" s="9"/>
      <c r="E4863" s="9"/>
      <c r="K4863" s="6"/>
    </row>
    <row r="4864" spans="3:11" x14ac:dyDescent="0.2">
      <c r="C4864" s="8"/>
      <c r="D4864" s="9"/>
      <c r="E4864" s="9"/>
      <c r="K4864" s="6"/>
    </row>
    <row r="4865" spans="3:11" x14ac:dyDescent="0.2">
      <c r="C4865" s="8"/>
      <c r="D4865" s="9"/>
      <c r="E4865" s="9"/>
      <c r="K4865" s="6"/>
    </row>
    <row r="4866" spans="3:11" x14ac:dyDescent="0.2">
      <c r="C4866" s="8"/>
      <c r="D4866" s="9"/>
      <c r="E4866" s="9"/>
      <c r="K4866" s="6"/>
    </row>
    <row r="4867" spans="3:11" x14ac:dyDescent="0.2">
      <c r="C4867" s="8"/>
      <c r="D4867" s="9"/>
      <c r="E4867" s="9"/>
      <c r="K4867" s="6"/>
    </row>
    <row r="4868" spans="3:11" x14ac:dyDescent="0.2">
      <c r="C4868" s="8"/>
      <c r="D4868" s="9"/>
      <c r="E4868" s="9"/>
      <c r="K4868" s="6"/>
    </row>
    <row r="4869" spans="3:11" x14ac:dyDescent="0.2">
      <c r="C4869" s="8"/>
      <c r="D4869" s="9"/>
      <c r="E4869" s="9"/>
      <c r="K4869" s="6"/>
    </row>
    <row r="4870" spans="3:11" x14ac:dyDescent="0.2">
      <c r="C4870" s="8"/>
      <c r="D4870" s="9"/>
      <c r="E4870" s="9"/>
      <c r="K4870" s="6"/>
    </row>
    <row r="4871" spans="3:11" x14ac:dyDescent="0.2">
      <c r="C4871" s="8"/>
      <c r="D4871" s="9"/>
      <c r="E4871" s="9"/>
      <c r="K4871" s="6"/>
    </row>
    <row r="4872" spans="3:11" x14ac:dyDescent="0.2">
      <c r="C4872" s="8"/>
      <c r="D4872" s="9"/>
      <c r="E4872" s="9"/>
      <c r="K4872" s="6"/>
    </row>
    <row r="4873" spans="3:11" x14ac:dyDescent="0.2">
      <c r="C4873" s="8"/>
      <c r="D4873" s="9"/>
      <c r="E4873" s="9"/>
      <c r="K4873" s="6"/>
    </row>
    <row r="4874" spans="3:11" x14ac:dyDescent="0.2">
      <c r="C4874" s="8"/>
      <c r="D4874" s="9"/>
      <c r="E4874" s="9"/>
      <c r="K4874" s="6"/>
    </row>
    <row r="4875" spans="3:11" x14ac:dyDescent="0.2">
      <c r="C4875" s="8"/>
      <c r="D4875" s="9"/>
      <c r="E4875" s="9"/>
      <c r="K4875" s="6"/>
    </row>
    <row r="4876" spans="3:11" x14ac:dyDescent="0.2">
      <c r="C4876" s="8"/>
      <c r="D4876" s="9"/>
      <c r="E4876" s="9"/>
      <c r="K4876" s="6"/>
    </row>
    <row r="4877" spans="3:11" x14ac:dyDescent="0.2">
      <c r="C4877" s="8"/>
      <c r="D4877" s="9"/>
      <c r="E4877" s="9"/>
      <c r="K4877" s="6"/>
    </row>
    <row r="4878" spans="3:11" x14ac:dyDescent="0.2">
      <c r="C4878" s="8"/>
      <c r="D4878" s="9"/>
      <c r="E4878" s="9"/>
      <c r="K4878" s="6"/>
    </row>
    <row r="4879" spans="3:11" x14ac:dyDescent="0.2">
      <c r="C4879" s="8"/>
      <c r="D4879" s="9"/>
      <c r="E4879" s="9"/>
      <c r="K4879" s="6"/>
    </row>
    <row r="4880" spans="3:11" x14ac:dyDescent="0.2">
      <c r="C4880" s="8"/>
      <c r="D4880" s="9"/>
      <c r="E4880" s="9"/>
      <c r="K4880" s="6"/>
    </row>
    <row r="4881" spans="3:11" x14ac:dyDescent="0.2">
      <c r="C4881" s="8"/>
      <c r="D4881" s="9"/>
      <c r="E4881" s="9"/>
      <c r="K4881" s="6"/>
    </row>
    <row r="4882" spans="3:11" x14ac:dyDescent="0.2">
      <c r="C4882" s="8"/>
      <c r="D4882" s="9"/>
      <c r="E4882" s="9"/>
      <c r="K4882" s="6"/>
    </row>
    <row r="4883" spans="3:11" x14ac:dyDescent="0.2">
      <c r="C4883" s="8"/>
      <c r="D4883" s="9"/>
      <c r="E4883" s="9"/>
      <c r="K4883" s="6"/>
    </row>
    <row r="4884" spans="3:11" x14ac:dyDescent="0.2">
      <c r="C4884" s="8"/>
      <c r="D4884" s="9"/>
      <c r="E4884" s="9"/>
      <c r="K4884" s="6"/>
    </row>
    <row r="4885" spans="3:11" x14ac:dyDescent="0.2">
      <c r="C4885" s="8"/>
      <c r="D4885" s="9"/>
      <c r="E4885" s="9"/>
      <c r="K4885" s="6"/>
    </row>
    <row r="4886" spans="3:11" x14ac:dyDescent="0.2">
      <c r="C4886" s="8"/>
      <c r="D4886" s="9"/>
      <c r="E4886" s="9"/>
      <c r="K4886" s="6"/>
    </row>
    <row r="4887" spans="3:11" x14ac:dyDescent="0.2">
      <c r="C4887" s="8"/>
      <c r="D4887" s="9"/>
      <c r="E4887" s="9"/>
      <c r="K4887" s="6"/>
    </row>
    <row r="4888" spans="3:11" x14ac:dyDescent="0.2">
      <c r="C4888" s="8"/>
      <c r="D4888" s="9"/>
      <c r="E4888" s="9"/>
      <c r="K4888" s="6"/>
    </row>
    <row r="4889" spans="3:11" x14ac:dyDescent="0.2">
      <c r="C4889" s="8"/>
      <c r="D4889" s="9"/>
      <c r="E4889" s="9"/>
      <c r="K4889" s="6"/>
    </row>
    <row r="4890" spans="3:11" x14ac:dyDescent="0.2">
      <c r="C4890" s="8"/>
      <c r="D4890" s="9"/>
      <c r="E4890" s="9"/>
      <c r="K4890" s="6"/>
    </row>
    <row r="4891" spans="3:11" x14ac:dyDescent="0.2">
      <c r="C4891" s="8"/>
      <c r="D4891" s="9"/>
      <c r="E4891" s="9"/>
      <c r="K4891" s="6"/>
    </row>
    <row r="4892" spans="3:11" x14ac:dyDescent="0.2">
      <c r="C4892" s="8"/>
      <c r="D4892" s="9"/>
      <c r="E4892" s="9"/>
      <c r="K4892" s="6"/>
    </row>
    <row r="4893" spans="3:11" x14ac:dyDescent="0.2">
      <c r="C4893" s="8"/>
      <c r="D4893" s="9"/>
      <c r="E4893" s="9"/>
      <c r="K4893" s="6"/>
    </row>
    <row r="4894" spans="3:11" x14ac:dyDescent="0.2">
      <c r="C4894" s="8"/>
      <c r="D4894" s="9"/>
      <c r="E4894" s="9"/>
      <c r="K4894" s="6"/>
    </row>
    <row r="4895" spans="3:11" x14ac:dyDescent="0.2">
      <c r="C4895" s="8"/>
      <c r="D4895" s="9"/>
      <c r="E4895" s="9"/>
      <c r="K4895" s="6"/>
    </row>
    <row r="4896" spans="3:11" x14ac:dyDescent="0.2">
      <c r="C4896" s="8"/>
      <c r="D4896" s="9"/>
      <c r="E4896" s="9"/>
      <c r="K4896" s="6"/>
    </row>
    <row r="4897" spans="3:11" x14ac:dyDescent="0.2">
      <c r="C4897" s="8"/>
      <c r="D4897" s="9"/>
      <c r="E4897" s="9"/>
      <c r="K4897" s="6"/>
    </row>
    <row r="4898" spans="3:11" x14ac:dyDescent="0.2">
      <c r="C4898" s="8"/>
      <c r="D4898" s="9"/>
      <c r="E4898" s="9"/>
      <c r="K4898" s="6"/>
    </row>
    <row r="4899" spans="3:11" x14ac:dyDescent="0.2">
      <c r="C4899" s="8"/>
      <c r="D4899" s="9"/>
      <c r="E4899" s="9"/>
      <c r="K4899" s="6"/>
    </row>
    <row r="4900" spans="3:11" x14ac:dyDescent="0.2">
      <c r="C4900" s="8"/>
      <c r="D4900" s="9"/>
      <c r="E4900" s="9"/>
      <c r="K4900" s="6"/>
    </row>
    <row r="4901" spans="3:11" x14ac:dyDescent="0.2">
      <c r="C4901" s="8"/>
      <c r="D4901" s="9"/>
      <c r="E4901" s="9"/>
      <c r="K4901" s="6"/>
    </row>
    <row r="4902" spans="3:11" x14ac:dyDescent="0.2">
      <c r="C4902" s="8"/>
      <c r="D4902" s="9"/>
      <c r="E4902" s="9"/>
      <c r="K4902" s="6"/>
    </row>
    <row r="4903" spans="3:11" x14ac:dyDescent="0.2">
      <c r="C4903" s="8"/>
      <c r="D4903" s="9"/>
      <c r="E4903" s="9"/>
      <c r="K4903" s="6"/>
    </row>
    <row r="4904" spans="3:11" x14ac:dyDescent="0.2">
      <c r="C4904" s="8"/>
      <c r="D4904" s="9"/>
      <c r="E4904" s="9"/>
      <c r="K4904" s="6"/>
    </row>
    <row r="4905" spans="3:11" x14ac:dyDescent="0.2">
      <c r="C4905" s="8"/>
      <c r="D4905" s="9"/>
      <c r="E4905" s="9"/>
      <c r="K4905" s="6"/>
    </row>
    <row r="4906" spans="3:11" x14ac:dyDescent="0.2">
      <c r="C4906" s="8"/>
      <c r="D4906" s="9"/>
      <c r="E4906" s="9"/>
      <c r="K4906" s="6"/>
    </row>
    <row r="4907" spans="3:11" x14ac:dyDescent="0.2">
      <c r="C4907" s="8"/>
      <c r="D4907" s="9"/>
      <c r="E4907" s="9"/>
      <c r="K4907" s="6"/>
    </row>
    <row r="4908" spans="3:11" x14ac:dyDescent="0.2">
      <c r="C4908" s="8"/>
      <c r="D4908" s="9"/>
      <c r="E4908" s="9"/>
      <c r="K4908" s="6"/>
    </row>
    <row r="4909" spans="3:11" x14ac:dyDescent="0.2">
      <c r="C4909" s="8"/>
      <c r="D4909" s="9"/>
      <c r="E4909" s="9"/>
      <c r="K4909" s="6"/>
    </row>
    <row r="4910" spans="3:11" x14ac:dyDescent="0.2">
      <c r="C4910" s="8"/>
      <c r="D4910" s="9"/>
      <c r="E4910" s="9"/>
      <c r="K4910" s="6"/>
    </row>
    <row r="4911" spans="3:11" x14ac:dyDescent="0.2">
      <c r="C4911" s="8"/>
      <c r="D4911" s="9"/>
      <c r="E4911" s="9"/>
      <c r="K4911" s="6"/>
    </row>
    <row r="4912" spans="3:11" x14ac:dyDescent="0.2">
      <c r="C4912" s="8"/>
      <c r="D4912" s="9"/>
      <c r="E4912" s="9"/>
      <c r="K4912" s="6"/>
    </row>
    <row r="4913" spans="3:11" x14ac:dyDescent="0.2">
      <c r="C4913" s="8"/>
      <c r="D4913" s="9"/>
      <c r="E4913" s="9"/>
      <c r="K4913" s="6"/>
    </row>
    <row r="4914" spans="3:11" x14ac:dyDescent="0.2">
      <c r="C4914" s="8"/>
      <c r="D4914" s="9"/>
      <c r="E4914" s="9"/>
      <c r="K4914" s="6"/>
    </row>
    <row r="4915" spans="3:11" x14ac:dyDescent="0.2">
      <c r="C4915" s="8"/>
      <c r="D4915" s="9"/>
      <c r="E4915" s="9"/>
      <c r="K4915" s="6"/>
    </row>
    <row r="4916" spans="3:11" x14ac:dyDescent="0.2">
      <c r="C4916" s="8"/>
      <c r="D4916" s="9"/>
      <c r="E4916" s="9"/>
      <c r="K4916" s="6"/>
    </row>
    <row r="4917" spans="3:11" x14ac:dyDescent="0.2">
      <c r="C4917" s="8"/>
      <c r="D4917" s="9"/>
      <c r="E4917" s="9"/>
      <c r="K4917" s="6"/>
    </row>
    <row r="4918" spans="3:11" x14ac:dyDescent="0.2">
      <c r="C4918" s="8"/>
      <c r="D4918" s="9"/>
      <c r="E4918" s="9"/>
      <c r="K4918" s="6"/>
    </row>
    <row r="4919" spans="3:11" x14ac:dyDescent="0.2">
      <c r="C4919" s="8"/>
      <c r="D4919" s="9"/>
      <c r="E4919" s="9"/>
      <c r="K4919" s="6"/>
    </row>
    <row r="4920" spans="3:11" x14ac:dyDescent="0.2">
      <c r="C4920" s="8"/>
      <c r="D4920" s="9"/>
      <c r="E4920" s="9"/>
      <c r="K4920" s="6"/>
    </row>
    <row r="4921" spans="3:11" x14ac:dyDescent="0.2">
      <c r="C4921" s="8"/>
      <c r="D4921" s="9"/>
      <c r="E4921" s="9"/>
      <c r="K4921" s="6"/>
    </row>
    <row r="4922" spans="3:11" x14ac:dyDescent="0.2">
      <c r="C4922" s="8"/>
      <c r="D4922" s="9"/>
      <c r="E4922" s="9"/>
      <c r="K4922" s="6"/>
    </row>
    <row r="4923" spans="3:11" x14ac:dyDescent="0.2">
      <c r="C4923" s="8"/>
      <c r="D4923" s="9"/>
      <c r="E4923" s="9"/>
      <c r="K4923" s="6"/>
    </row>
    <row r="4924" spans="3:11" x14ac:dyDescent="0.2">
      <c r="C4924" s="8"/>
      <c r="D4924" s="9"/>
      <c r="E4924" s="9"/>
      <c r="K4924" s="6"/>
    </row>
    <row r="4925" spans="3:11" x14ac:dyDescent="0.2">
      <c r="C4925" s="8"/>
      <c r="D4925" s="9"/>
      <c r="E4925" s="9"/>
      <c r="K4925" s="6"/>
    </row>
    <row r="4926" spans="3:11" x14ac:dyDescent="0.2">
      <c r="C4926" s="8"/>
      <c r="D4926" s="9"/>
      <c r="E4926" s="9"/>
      <c r="K4926" s="6"/>
    </row>
    <row r="4927" spans="3:11" x14ac:dyDescent="0.2">
      <c r="C4927" s="8"/>
      <c r="D4927" s="9"/>
      <c r="E4927" s="9"/>
      <c r="K4927" s="6"/>
    </row>
    <row r="4928" spans="3:11" x14ac:dyDescent="0.2">
      <c r="C4928" s="8"/>
      <c r="D4928" s="9"/>
      <c r="E4928" s="9"/>
      <c r="K4928" s="6"/>
    </row>
    <row r="4929" spans="3:11" x14ac:dyDescent="0.2">
      <c r="C4929" s="8"/>
      <c r="D4929" s="9"/>
      <c r="E4929" s="9"/>
      <c r="K4929" s="6"/>
    </row>
    <row r="4930" spans="3:11" x14ac:dyDescent="0.2">
      <c r="C4930" s="8"/>
      <c r="D4930" s="9"/>
      <c r="E4930" s="9"/>
      <c r="K4930" s="6"/>
    </row>
    <row r="4931" spans="3:11" x14ac:dyDescent="0.2">
      <c r="C4931" s="8"/>
      <c r="D4931" s="9"/>
      <c r="E4931" s="9"/>
      <c r="K4931" s="6"/>
    </row>
    <row r="4932" spans="3:11" x14ac:dyDescent="0.2">
      <c r="C4932" s="8"/>
      <c r="D4932" s="9"/>
      <c r="E4932" s="9"/>
      <c r="K4932" s="6"/>
    </row>
    <row r="4933" spans="3:11" x14ac:dyDescent="0.2">
      <c r="C4933" s="8"/>
      <c r="D4933" s="9"/>
      <c r="E4933" s="9"/>
      <c r="K4933" s="6"/>
    </row>
    <row r="4934" spans="3:11" x14ac:dyDescent="0.2">
      <c r="C4934" s="8"/>
      <c r="D4934" s="9"/>
      <c r="E4934" s="9"/>
      <c r="K4934" s="6"/>
    </row>
    <row r="4935" spans="3:11" x14ac:dyDescent="0.2">
      <c r="C4935" s="8"/>
      <c r="D4935" s="9"/>
      <c r="E4935" s="9"/>
      <c r="K4935" s="6"/>
    </row>
    <row r="4936" spans="3:11" x14ac:dyDescent="0.2">
      <c r="C4936" s="8"/>
      <c r="D4936" s="9"/>
      <c r="E4936" s="9"/>
      <c r="K4936" s="6"/>
    </row>
    <row r="4937" spans="3:11" x14ac:dyDescent="0.2">
      <c r="C4937" s="8"/>
      <c r="D4937" s="9"/>
      <c r="E4937" s="9"/>
      <c r="K4937" s="6"/>
    </row>
    <row r="4938" spans="3:11" x14ac:dyDescent="0.2">
      <c r="C4938" s="8"/>
      <c r="D4938" s="9"/>
      <c r="E4938" s="9"/>
      <c r="K4938" s="6"/>
    </row>
    <row r="4939" spans="3:11" x14ac:dyDescent="0.2">
      <c r="C4939" s="8"/>
      <c r="D4939" s="9"/>
      <c r="E4939" s="9"/>
      <c r="K4939" s="6"/>
    </row>
    <row r="4940" spans="3:11" x14ac:dyDescent="0.2">
      <c r="C4940" s="8"/>
      <c r="D4940" s="9"/>
      <c r="E4940" s="9"/>
      <c r="K4940" s="6"/>
    </row>
    <row r="4941" spans="3:11" x14ac:dyDescent="0.2">
      <c r="C4941" s="8"/>
      <c r="D4941" s="9"/>
      <c r="E4941" s="9"/>
      <c r="K4941" s="6"/>
    </row>
    <row r="4942" spans="3:11" x14ac:dyDescent="0.2">
      <c r="C4942" s="8"/>
      <c r="D4942" s="9"/>
      <c r="E4942" s="9"/>
      <c r="K4942" s="6"/>
    </row>
    <row r="4943" spans="3:11" x14ac:dyDescent="0.2">
      <c r="C4943" s="8"/>
      <c r="D4943" s="9"/>
      <c r="E4943" s="9"/>
      <c r="K4943" s="6"/>
    </row>
    <row r="4944" spans="3:11" x14ac:dyDescent="0.2">
      <c r="C4944" s="8"/>
      <c r="D4944" s="9"/>
      <c r="E4944" s="9"/>
      <c r="K4944" s="6"/>
    </row>
    <row r="4945" spans="3:11" x14ac:dyDescent="0.2">
      <c r="C4945" s="8"/>
      <c r="D4945" s="9"/>
      <c r="E4945" s="9"/>
      <c r="K4945" s="6"/>
    </row>
    <row r="4946" spans="3:11" x14ac:dyDescent="0.2">
      <c r="C4946" s="8"/>
      <c r="D4946" s="9"/>
      <c r="E4946" s="9"/>
      <c r="K4946" s="6"/>
    </row>
    <row r="4947" spans="3:11" x14ac:dyDescent="0.2">
      <c r="C4947" s="8"/>
      <c r="D4947" s="9"/>
      <c r="E4947" s="9"/>
      <c r="K4947" s="6"/>
    </row>
    <row r="4948" spans="3:11" x14ac:dyDescent="0.2">
      <c r="C4948" s="8"/>
      <c r="D4948" s="9"/>
      <c r="E4948" s="9"/>
      <c r="K4948" s="6"/>
    </row>
    <row r="4949" spans="3:11" x14ac:dyDescent="0.2">
      <c r="C4949" s="8"/>
      <c r="D4949" s="9"/>
      <c r="E4949" s="9"/>
      <c r="K4949" s="6"/>
    </row>
    <row r="4950" spans="3:11" x14ac:dyDescent="0.2">
      <c r="C4950" s="8"/>
      <c r="D4950" s="9"/>
      <c r="E4950" s="9"/>
      <c r="K4950" s="6"/>
    </row>
    <row r="4951" spans="3:11" x14ac:dyDescent="0.2">
      <c r="C4951" s="8"/>
      <c r="D4951" s="9"/>
      <c r="E4951" s="9"/>
      <c r="K4951" s="6"/>
    </row>
    <row r="4952" spans="3:11" x14ac:dyDescent="0.2">
      <c r="C4952" s="8"/>
      <c r="D4952" s="9"/>
      <c r="E4952" s="9"/>
      <c r="K4952" s="6"/>
    </row>
    <row r="4953" spans="3:11" x14ac:dyDescent="0.2">
      <c r="C4953" s="8"/>
      <c r="D4953" s="9"/>
      <c r="E4953" s="9"/>
      <c r="K4953" s="6"/>
    </row>
    <row r="4954" spans="3:11" x14ac:dyDescent="0.2">
      <c r="C4954" s="8"/>
      <c r="D4954" s="9"/>
      <c r="E4954" s="9"/>
      <c r="K4954" s="6"/>
    </row>
    <row r="4955" spans="3:11" x14ac:dyDescent="0.2">
      <c r="C4955" s="8"/>
      <c r="D4955" s="9"/>
      <c r="E4955" s="9"/>
      <c r="K4955" s="6"/>
    </row>
    <row r="4956" spans="3:11" x14ac:dyDescent="0.2">
      <c r="C4956" s="8"/>
      <c r="D4956" s="9"/>
      <c r="E4956" s="9"/>
      <c r="K4956" s="6"/>
    </row>
    <row r="4957" spans="3:11" x14ac:dyDescent="0.2">
      <c r="C4957" s="8"/>
      <c r="D4957" s="9"/>
      <c r="E4957" s="9"/>
      <c r="K4957" s="6"/>
    </row>
    <row r="4958" spans="3:11" x14ac:dyDescent="0.2">
      <c r="C4958" s="8"/>
      <c r="D4958" s="9"/>
      <c r="E4958" s="9"/>
      <c r="K4958" s="6"/>
    </row>
    <row r="4959" spans="3:11" x14ac:dyDescent="0.2">
      <c r="C4959" s="8"/>
      <c r="D4959" s="9"/>
      <c r="E4959" s="9"/>
      <c r="K4959" s="6"/>
    </row>
    <row r="4960" spans="3:11" x14ac:dyDescent="0.2">
      <c r="C4960" s="8"/>
      <c r="D4960" s="9"/>
      <c r="E4960" s="9"/>
      <c r="K4960" s="6"/>
    </row>
    <row r="4961" spans="3:11" x14ac:dyDescent="0.2">
      <c r="C4961" s="8"/>
      <c r="D4961" s="9"/>
      <c r="E4961" s="9"/>
      <c r="K4961" s="6"/>
    </row>
    <row r="4962" spans="3:11" x14ac:dyDescent="0.2">
      <c r="C4962" s="8"/>
      <c r="D4962" s="9"/>
      <c r="E4962" s="9"/>
      <c r="K4962" s="6"/>
    </row>
    <row r="4963" spans="3:11" x14ac:dyDescent="0.2">
      <c r="C4963" s="8"/>
      <c r="D4963" s="9"/>
      <c r="E4963" s="9"/>
      <c r="K4963" s="6"/>
    </row>
    <row r="4964" spans="3:11" x14ac:dyDescent="0.2">
      <c r="C4964" s="8"/>
      <c r="D4964" s="9"/>
      <c r="E4964" s="9"/>
      <c r="K4964" s="6"/>
    </row>
    <row r="4965" spans="3:11" x14ac:dyDescent="0.2">
      <c r="C4965" s="8"/>
      <c r="D4965" s="9"/>
      <c r="E4965" s="9"/>
      <c r="K4965" s="6"/>
    </row>
    <row r="4966" spans="3:11" x14ac:dyDescent="0.2">
      <c r="C4966" s="8"/>
      <c r="D4966" s="9"/>
      <c r="E4966" s="9"/>
      <c r="K4966" s="6"/>
    </row>
    <row r="4967" spans="3:11" x14ac:dyDescent="0.2">
      <c r="C4967" s="8"/>
      <c r="D4967" s="9"/>
      <c r="E4967" s="9"/>
      <c r="K4967" s="6"/>
    </row>
    <row r="4968" spans="3:11" x14ac:dyDescent="0.2">
      <c r="C4968" s="8"/>
      <c r="D4968" s="9"/>
      <c r="E4968" s="9"/>
      <c r="K4968" s="6"/>
    </row>
    <row r="4969" spans="3:11" x14ac:dyDescent="0.2">
      <c r="C4969" s="8"/>
      <c r="D4969" s="9"/>
      <c r="E4969" s="9"/>
      <c r="K4969" s="6"/>
    </row>
    <row r="4970" spans="3:11" x14ac:dyDescent="0.2">
      <c r="C4970" s="8"/>
      <c r="D4970" s="9"/>
      <c r="E4970" s="9"/>
      <c r="K4970" s="6"/>
    </row>
    <row r="4971" spans="3:11" x14ac:dyDescent="0.2">
      <c r="C4971" s="8"/>
      <c r="D4971" s="9"/>
      <c r="E4971" s="9"/>
      <c r="K4971" s="6"/>
    </row>
    <row r="4972" spans="3:11" x14ac:dyDescent="0.2">
      <c r="C4972" s="8"/>
      <c r="D4972" s="9"/>
      <c r="E4972" s="9"/>
      <c r="K4972" s="6"/>
    </row>
    <row r="4973" spans="3:11" x14ac:dyDescent="0.2">
      <c r="C4973" s="8"/>
      <c r="D4973" s="9"/>
      <c r="E4973" s="9"/>
      <c r="K4973" s="6"/>
    </row>
    <row r="4974" spans="3:11" x14ac:dyDescent="0.2">
      <c r="C4974" s="8"/>
      <c r="D4974" s="9"/>
      <c r="E4974" s="9"/>
      <c r="K4974" s="6"/>
    </row>
    <row r="4975" spans="3:11" x14ac:dyDescent="0.2">
      <c r="C4975" s="8"/>
      <c r="D4975" s="9"/>
      <c r="E4975" s="9"/>
      <c r="K4975" s="6"/>
    </row>
    <row r="4976" spans="3:11" x14ac:dyDescent="0.2">
      <c r="C4976" s="8"/>
      <c r="D4976" s="9"/>
      <c r="E4976" s="9"/>
      <c r="K4976" s="6"/>
    </row>
    <row r="4977" spans="3:11" x14ac:dyDescent="0.2">
      <c r="C4977" s="8"/>
      <c r="D4977" s="9"/>
      <c r="E4977" s="9"/>
      <c r="K4977" s="6"/>
    </row>
    <row r="4978" spans="3:11" x14ac:dyDescent="0.2">
      <c r="C4978" s="8"/>
      <c r="D4978" s="9"/>
      <c r="E4978" s="9"/>
      <c r="K4978" s="6"/>
    </row>
    <row r="4979" spans="3:11" x14ac:dyDescent="0.2">
      <c r="C4979" s="8"/>
      <c r="D4979" s="9"/>
      <c r="E4979" s="9"/>
      <c r="K4979" s="6"/>
    </row>
    <row r="4980" spans="3:11" x14ac:dyDescent="0.2">
      <c r="C4980" s="8"/>
      <c r="D4980" s="9"/>
      <c r="E4980" s="9"/>
      <c r="K4980" s="6"/>
    </row>
    <row r="4981" spans="3:11" x14ac:dyDescent="0.2">
      <c r="C4981" s="8"/>
      <c r="D4981" s="9"/>
      <c r="E4981" s="9"/>
      <c r="K4981" s="6"/>
    </row>
    <row r="4982" spans="3:11" x14ac:dyDescent="0.2">
      <c r="C4982" s="8"/>
      <c r="D4982" s="9"/>
      <c r="E4982" s="9"/>
      <c r="K4982" s="6"/>
    </row>
    <row r="4983" spans="3:11" x14ac:dyDescent="0.2">
      <c r="C4983" s="8"/>
      <c r="D4983" s="9"/>
      <c r="E4983" s="9"/>
      <c r="K4983" s="6"/>
    </row>
    <row r="4984" spans="3:11" x14ac:dyDescent="0.2">
      <c r="C4984" s="8"/>
      <c r="D4984" s="9"/>
      <c r="E4984" s="9"/>
      <c r="K4984" s="6"/>
    </row>
    <row r="4985" spans="3:11" x14ac:dyDescent="0.2">
      <c r="C4985" s="8"/>
      <c r="D4985" s="9"/>
      <c r="E4985" s="9"/>
      <c r="K4985" s="6"/>
    </row>
    <row r="4986" spans="3:11" x14ac:dyDescent="0.2">
      <c r="C4986" s="8"/>
      <c r="D4986" s="9"/>
      <c r="E4986" s="9"/>
      <c r="K4986" s="6"/>
    </row>
    <row r="4987" spans="3:11" x14ac:dyDescent="0.2">
      <c r="C4987" s="8"/>
      <c r="D4987" s="9"/>
      <c r="E4987" s="9"/>
      <c r="K4987" s="6"/>
    </row>
    <row r="4988" spans="3:11" x14ac:dyDescent="0.2">
      <c r="C4988" s="8"/>
      <c r="D4988" s="9"/>
      <c r="E4988" s="9"/>
      <c r="K4988" s="6"/>
    </row>
    <row r="4989" spans="3:11" x14ac:dyDescent="0.2">
      <c r="C4989" s="8"/>
      <c r="D4989" s="9"/>
      <c r="E4989" s="9"/>
      <c r="K4989" s="6"/>
    </row>
    <row r="4990" spans="3:11" x14ac:dyDescent="0.2">
      <c r="C4990" s="8"/>
      <c r="D4990" s="9"/>
      <c r="E4990" s="9"/>
      <c r="K4990" s="6"/>
    </row>
    <row r="4991" spans="3:11" x14ac:dyDescent="0.2">
      <c r="C4991" s="8"/>
      <c r="D4991" s="9"/>
      <c r="E4991" s="9"/>
      <c r="K4991" s="6"/>
    </row>
    <row r="4992" spans="3:11" x14ac:dyDescent="0.2">
      <c r="C4992" s="8"/>
      <c r="D4992" s="9"/>
      <c r="E4992" s="9"/>
      <c r="K4992" s="6"/>
    </row>
    <row r="4993" spans="3:11" x14ac:dyDescent="0.2">
      <c r="C4993" s="8"/>
      <c r="D4993" s="9"/>
      <c r="E4993" s="9"/>
      <c r="K4993" s="6"/>
    </row>
    <row r="4994" spans="3:11" x14ac:dyDescent="0.2">
      <c r="C4994" s="8"/>
      <c r="D4994" s="9"/>
      <c r="E4994" s="9"/>
      <c r="K4994" s="6"/>
    </row>
    <row r="4995" spans="3:11" x14ac:dyDescent="0.2">
      <c r="C4995" s="8"/>
      <c r="D4995" s="9"/>
      <c r="E4995" s="9"/>
      <c r="K4995" s="6"/>
    </row>
    <row r="4996" spans="3:11" x14ac:dyDescent="0.2">
      <c r="C4996" s="8"/>
      <c r="D4996" s="9"/>
      <c r="E4996" s="9"/>
      <c r="K4996" s="6"/>
    </row>
    <row r="4997" spans="3:11" x14ac:dyDescent="0.2">
      <c r="C4997" s="8"/>
      <c r="D4997" s="9"/>
      <c r="E4997" s="9"/>
      <c r="K4997" s="6"/>
    </row>
    <row r="4998" spans="3:11" x14ac:dyDescent="0.2">
      <c r="C4998" s="8"/>
      <c r="D4998" s="9"/>
      <c r="E4998" s="9"/>
      <c r="K4998" s="6"/>
    </row>
    <row r="4999" spans="3:11" x14ac:dyDescent="0.2">
      <c r="C4999" s="8"/>
      <c r="D4999" s="9"/>
      <c r="E4999" s="9"/>
      <c r="K4999" s="6"/>
    </row>
    <row r="5000" spans="3:11" x14ac:dyDescent="0.2">
      <c r="C5000" s="8"/>
      <c r="D5000" s="9"/>
      <c r="E5000" s="9"/>
      <c r="K5000" s="6"/>
    </row>
    <row r="5001" spans="3:11" x14ac:dyDescent="0.2">
      <c r="C5001" s="8"/>
      <c r="D5001" s="9"/>
      <c r="E5001" s="9"/>
      <c r="K5001" s="6"/>
    </row>
    <row r="5002" spans="3:11" x14ac:dyDescent="0.2">
      <c r="C5002" s="8"/>
      <c r="D5002" s="9"/>
      <c r="E5002" s="9"/>
      <c r="K5002" s="6"/>
    </row>
    <row r="5003" spans="3:11" x14ac:dyDescent="0.2">
      <c r="C5003" s="8"/>
      <c r="D5003" s="9"/>
      <c r="E5003" s="9"/>
      <c r="K5003" s="6"/>
    </row>
    <row r="5004" spans="3:11" x14ac:dyDescent="0.2">
      <c r="C5004" s="8"/>
      <c r="D5004" s="9"/>
      <c r="E5004" s="9"/>
      <c r="K5004" s="6"/>
    </row>
    <row r="5005" spans="3:11" x14ac:dyDescent="0.2">
      <c r="C5005" s="8"/>
      <c r="D5005" s="9"/>
      <c r="E5005" s="9"/>
      <c r="K5005" s="6"/>
    </row>
    <row r="5006" spans="3:11" x14ac:dyDescent="0.2">
      <c r="C5006" s="8"/>
      <c r="D5006" s="9"/>
      <c r="E5006" s="9"/>
      <c r="K5006" s="6"/>
    </row>
    <row r="5007" spans="3:11" x14ac:dyDescent="0.2">
      <c r="C5007" s="8"/>
      <c r="D5007" s="9"/>
      <c r="E5007" s="9"/>
      <c r="K5007" s="6"/>
    </row>
    <row r="5008" spans="3:11" x14ac:dyDescent="0.2">
      <c r="C5008" s="8"/>
      <c r="D5008" s="9"/>
      <c r="E5008" s="9"/>
      <c r="K5008" s="6"/>
    </row>
    <row r="5009" spans="3:11" x14ac:dyDescent="0.2">
      <c r="C5009" s="8"/>
      <c r="D5009" s="9"/>
      <c r="E5009" s="9"/>
      <c r="K5009" s="6"/>
    </row>
    <row r="5010" spans="3:11" x14ac:dyDescent="0.2">
      <c r="C5010" s="8"/>
      <c r="D5010" s="9"/>
      <c r="E5010" s="9"/>
      <c r="K5010" s="6"/>
    </row>
    <row r="5011" spans="3:11" x14ac:dyDescent="0.2">
      <c r="C5011" s="8"/>
      <c r="D5011" s="9"/>
      <c r="E5011" s="9"/>
      <c r="K5011" s="6"/>
    </row>
    <row r="5012" spans="3:11" x14ac:dyDescent="0.2">
      <c r="C5012" s="8"/>
      <c r="D5012" s="9"/>
      <c r="E5012" s="9"/>
      <c r="K5012" s="6"/>
    </row>
    <row r="5013" spans="3:11" x14ac:dyDescent="0.2">
      <c r="C5013" s="8"/>
      <c r="D5013" s="9"/>
      <c r="E5013" s="9"/>
      <c r="K5013" s="6"/>
    </row>
    <row r="5014" spans="3:11" x14ac:dyDescent="0.2">
      <c r="C5014" s="8"/>
      <c r="D5014" s="9"/>
      <c r="E5014" s="9"/>
      <c r="K5014" s="6"/>
    </row>
    <row r="5015" spans="3:11" x14ac:dyDescent="0.2">
      <c r="C5015" s="8"/>
      <c r="D5015" s="9"/>
      <c r="E5015" s="9"/>
      <c r="K5015" s="6"/>
    </row>
    <row r="5016" spans="3:11" x14ac:dyDescent="0.2">
      <c r="C5016" s="8"/>
      <c r="D5016" s="9"/>
      <c r="E5016" s="9"/>
      <c r="K5016" s="6"/>
    </row>
    <row r="5017" spans="3:11" x14ac:dyDescent="0.2">
      <c r="C5017" s="8"/>
      <c r="D5017" s="9"/>
      <c r="E5017" s="9"/>
      <c r="K5017" s="6"/>
    </row>
    <row r="5018" spans="3:11" x14ac:dyDescent="0.2">
      <c r="C5018" s="8"/>
      <c r="D5018" s="9"/>
      <c r="E5018" s="9"/>
      <c r="K5018" s="6"/>
    </row>
    <row r="5019" spans="3:11" x14ac:dyDescent="0.2">
      <c r="C5019" s="8"/>
      <c r="D5019" s="9"/>
      <c r="E5019" s="9"/>
      <c r="K5019" s="6"/>
    </row>
    <row r="5020" spans="3:11" x14ac:dyDescent="0.2">
      <c r="C5020" s="8"/>
      <c r="D5020" s="9"/>
      <c r="E5020" s="9"/>
      <c r="K5020" s="6"/>
    </row>
    <row r="5021" spans="3:11" x14ac:dyDescent="0.2">
      <c r="C5021" s="8"/>
      <c r="D5021" s="9"/>
      <c r="E5021" s="9"/>
      <c r="K5021" s="6"/>
    </row>
    <row r="5022" spans="3:11" x14ac:dyDescent="0.2">
      <c r="C5022" s="8"/>
      <c r="D5022" s="9"/>
      <c r="E5022" s="9"/>
      <c r="K5022" s="6"/>
    </row>
    <row r="5023" spans="3:11" x14ac:dyDescent="0.2">
      <c r="C5023" s="8"/>
      <c r="D5023" s="9"/>
      <c r="E5023" s="9"/>
      <c r="K5023" s="6"/>
    </row>
    <row r="5024" spans="3:11" x14ac:dyDescent="0.2">
      <c r="C5024" s="8"/>
      <c r="D5024" s="9"/>
      <c r="E5024" s="9"/>
      <c r="K5024" s="6"/>
    </row>
    <row r="5025" spans="3:11" x14ac:dyDescent="0.2">
      <c r="C5025" s="8"/>
      <c r="D5025" s="9"/>
      <c r="E5025" s="9"/>
      <c r="K5025" s="6"/>
    </row>
    <row r="5026" spans="3:11" x14ac:dyDescent="0.2">
      <c r="C5026" s="8"/>
      <c r="D5026" s="9"/>
      <c r="E5026" s="9"/>
      <c r="K5026" s="6"/>
    </row>
    <row r="5027" spans="3:11" x14ac:dyDescent="0.2">
      <c r="C5027" s="8"/>
      <c r="D5027" s="9"/>
      <c r="E5027" s="9"/>
      <c r="K5027" s="6"/>
    </row>
    <row r="5028" spans="3:11" x14ac:dyDescent="0.2">
      <c r="C5028" s="8"/>
      <c r="D5028" s="9"/>
      <c r="E5028" s="9"/>
      <c r="K5028" s="6"/>
    </row>
    <row r="5029" spans="3:11" x14ac:dyDescent="0.2">
      <c r="C5029" s="8"/>
      <c r="D5029" s="9"/>
      <c r="E5029" s="9"/>
      <c r="K5029" s="6"/>
    </row>
    <row r="5030" spans="3:11" x14ac:dyDescent="0.2">
      <c r="C5030" s="8"/>
      <c r="D5030" s="9"/>
      <c r="E5030" s="9"/>
      <c r="K5030" s="6"/>
    </row>
    <row r="5031" spans="3:11" x14ac:dyDescent="0.2">
      <c r="C5031" s="8"/>
      <c r="D5031" s="9"/>
      <c r="E5031" s="9"/>
      <c r="K5031" s="6"/>
    </row>
    <row r="5032" spans="3:11" x14ac:dyDescent="0.2">
      <c r="C5032" s="8"/>
      <c r="D5032" s="9"/>
      <c r="E5032" s="9"/>
      <c r="K5032" s="6"/>
    </row>
    <row r="5033" spans="3:11" x14ac:dyDescent="0.2">
      <c r="C5033" s="8"/>
      <c r="D5033" s="9"/>
      <c r="E5033" s="9"/>
      <c r="K5033" s="6"/>
    </row>
    <row r="5034" spans="3:11" x14ac:dyDescent="0.2">
      <c r="C5034" s="8"/>
      <c r="D5034" s="9"/>
      <c r="E5034" s="9"/>
      <c r="K5034" s="6"/>
    </row>
    <row r="5035" spans="3:11" x14ac:dyDescent="0.2">
      <c r="C5035" s="8"/>
      <c r="D5035" s="9"/>
      <c r="E5035" s="9"/>
      <c r="K5035" s="6"/>
    </row>
    <row r="5036" spans="3:11" x14ac:dyDescent="0.2">
      <c r="C5036" s="8"/>
      <c r="D5036" s="9"/>
      <c r="E5036" s="9"/>
      <c r="K5036" s="6"/>
    </row>
    <row r="5037" spans="3:11" x14ac:dyDescent="0.2">
      <c r="C5037" s="8"/>
      <c r="D5037" s="9"/>
      <c r="E5037" s="9"/>
      <c r="K5037" s="6"/>
    </row>
    <row r="5038" spans="3:11" x14ac:dyDescent="0.2">
      <c r="C5038" s="8"/>
      <c r="D5038" s="9"/>
      <c r="E5038" s="9"/>
      <c r="K5038" s="6"/>
    </row>
    <row r="5039" spans="3:11" x14ac:dyDescent="0.2">
      <c r="C5039" s="8"/>
      <c r="D5039" s="9"/>
      <c r="E5039" s="9"/>
      <c r="K5039" s="6"/>
    </row>
    <row r="5040" spans="3:11" x14ac:dyDescent="0.2">
      <c r="C5040" s="8"/>
      <c r="D5040" s="9"/>
      <c r="E5040" s="9"/>
      <c r="K5040" s="6"/>
    </row>
    <row r="5041" spans="3:11" x14ac:dyDescent="0.2">
      <c r="C5041" s="8"/>
      <c r="D5041" s="9"/>
      <c r="E5041" s="9"/>
      <c r="K5041" s="6"/>
    </row>
    <row r="5042" spans="3:11" x14ac:dyDescent="0.2">
      <c r="C5042" s="8"/>
      <c r="D5042" s="9"/>
      <c r="E5042" s="9"/>
      <c r="K5042" s="6"/>
    </row>
    <row r="5043" spans="3:11" x14ac:dyDescent="0.2">
      <c r="C5043" s="8"/>
      <c r="D5043" s="9"/>
      <c r="E5043" s="9"/>
      <c r="K5043" s="6"/>
    </row>
    <row r="5044" spans="3:11" x14ac:dyDescent="0.2">
      <c r="C5044" s="8"/>
      <c r="D5044" s="9"/>
      <c r="E5044" s="9"/>
      <c r="K5044" s="6"/>
    </row>
    <row r="5045" spans="3:11" x14ac:dyDescent="0.2">
      <c r="C5045" s="8"/>
      <c r="D5045" s="9"/>
      <c r="E5045" s="9"/>
      <c r="K5045" s="6"/>
    </row>
    <row r="5046" spans="3:11" x14ac:dyDescent="0.2">
      <c r="C5046" s="8"/>
      <c r="D5046" s="9"/>
      <c r="E5046" s="9"/>
      <c r="K5046" s="6"/>
    </row>
    <row r="5047" spans="3:11" x14ac:dyDescent="0.2">
      <c r="C5047" s="8"/>
      <c r="D5047" s="9"/>
      <c r="E5047" s="9"/>
      <c r="K5047" s="6"/>
    </row>
    <row r="5048" spans="3:11" x14ac:dyDescent="0.2">
      <c r="C5048" s="8"/>
      <c r="D5048" s="9"/>
      <c r="E5048" s="9"/>
      <c r="K5048" s="6"/>
    </row>
    <row r="5049" spans="3:11" x14ac:dyDescent="0.2">
      <c r="C5049" s="8"/>
      <c r="D5049" s="9"/>
      <c r="E5049" s="9"/>
      <c r="K5049" s="6"/>
    </row>
    <row r="5050" spans="3:11" x14ac:dyDescent="0.2">
      <c r="C5050" s="8"/>
      <c r="D5050" s="9"/>
      <c r="E5050" s="9"/>
      <c r="K5050" s="6"/>
    </row>
    <row r="5051" spans="3:11" x14ac:dyDescent="0.2">
      <c r="C5051" s="8"/>
      <c r="D5051" s="9"/>
      <c r="E5051" s="9"/>
      <c r="K5051" s="6"/>
    </row>
    <row r="5052" spans="3:11" x14ac:dyDescent="0.2">
      <c r="C5052" s="8"/>
      <c r="D5052" s="9"/>
      <c r="E5052" s="9"/>
      <c r="K5052" s="6"/>
    </row>
    <row r="5053" spans="3:11" x14ac:dyDescent="0.2">
      <c r="C5053" s="8"/>
      <c r="D5053" s="9"/>
      <c r="E5053" s="9"/>
      <c r="K5053" s="6"/>
    </row>
    <row r="5054" spans="3:11" x14ac:dyDescent="0.2">
      <c r="C5054" s="8"/>
      <c r="D5054" s="9"/>
      <c r="E5054" s="9"/>
      <c r="K5054" s="6"/>
    </row>
    <row r="5055" spans="3:11" x14ac:dyDescent="0.2">
      <c r="C5055" s="8"/>
      <c r="D5055" s="9"/>
      <c r="E5055" s="9"/>
      <c r="K5055" s="6"/>
    </row>
    <row r="5056" spans="3:11" x14ac:dyDescent="0.2">
      <c r="C5056" s="8"/>
      <c r="D5056" s="9"/>
      <c r="E5056" s="9"/>
      <c r="K5056" s="6"/>
    </row>
    <row r="5057" spans="3:11" x14ac:dyDescent="0.2">
      <c r="C5057" s="8"/>
      <c r="D5057" s="9"/>
      <c r="E5057" s="9"/>
      <c r="K5057" s="6"/>
    </row>
    <row r="5058" spans="3:11" x14ac:dyDescent="0.2">
      <c r="C5058" s="8"/>
      <c r="D5058" s="9"/>
      <c r="E5058" s="9"/>
      <c r="K5058" s="6"/>
    </row>
    <row r="5059" spans="3:11" x14ac:dyDescent="0.2">
      <c r="C5059" s="8"/>
      <c r="D5059" s="9"/>
      <c r="E5059" s="9"/>
      <c r="K5059" s="6"/>
    </row>
    <row r="5060" spans="3:11" x14ac:dyDescent="0.2">
      <c r="C5060" s="8"/>
      <c r="D5060" s="9"/>
      <c r="E5060" s="9"/>
      <c r="K5060" s="6"/>
    </row>
    <row r="5061" spans="3:11" x14ac:dyDescent="0.2">
      <c r="C5061" s="8"/>
      <c r="D5061" s="9"/>
      <c r="E5061" s="9"/>
      <c r="K5061" s="6"/>
    </row>
    <row r="5062" spans="3:11" x14ac:dyDescent="0.2">
      <c r="C5062" s="8"/>
      <c r="D5062" s="9"/>
      <c r="E5062" s="9"/>
      <c r="K5062" s="6"/>
    </row>
    <row r="5063" spans="3:11" x14ac:dyDescent="0.2">
      <c r="C5063" s="8"/>
      <c r="D5063" s="9"/>
      <c r="E5063" s="9"/>
      <c r="K5063" s="6"/>
    </row>
    <row r="5064" spans="3:11" x14ac:dyDescent="0.2">
      <c r="C5064" s="8"/>
      <c r="D5064" s="9"/>
      <c r="E5064" s="9"/>
      <c r="K5064" s="6"/>
    </row>
    <row r="5065" spans="3:11" x14ac:dyDescent="0.2">
      <c r="C5065" s="8"/>
      <c r="D5065" s="9"/>
      <c r="E5065" s="9"/>
      <c r="K5065" s="6"/>
    </row>
    <row r="5066" spans="3:11" x14ac:dyDescent="0.2">
      <c r="C5066" s="8"/>
      <c r="D5066" s="9"/>
      <c r="E5066" s="9"/>
      <c r="K5066" s="6"/>
    </row>
    <row r="5067" spans="3:11" x14ac:dyDescent="0.2">
      <c r="C5067" s="8"/>
      <c r="D5067" s="9"/>
      <c r="E5067" s="9"/>
      <c r="K5067" s="6"/>
    </row>
    <row r="5068" spans="3:11" x14ac:dyDescent="0.2">
      <c r="C5068" s="8"/>
      <c r="D5068" s="9"/>
      <c r="E5068" s="9"/>
      <c r="K5068" s="6"/>
    </row>
    <row r="5069" spans="3:11" x14ac:dyDescent="0.2">
      <c r="C5069" s="8"/>
      <c r="D5069" s="9"/>
      <c r="E5069" s="9"/>
      <c r="K5069" s="6"/>
    </row>
    <row r="5070" spans="3:11" x14ac:dyDescent="0.2">
      <c r="C5070" s="8"/>
      <c r="D5070" s="9"/>
      <c r="E5070" s="9"/>
      <c r="K5070" s="6"/>
    </row>
    <row r="5071" spans="3:11" x14ac:dyDescent="0.2">
      <c r="C5071" s="8"/>
      <c r="D5071" s="9"/>
      <c r="E5071" s="9"/>
      <c r="K5071" s="6"/>
    </row>
    <row r="5072" spans="3:11" x14ac:dyDescent="0.2">
      <c r="C5072" s="8"/>
      <c r="D5072" s="9"/>
      <c r="E5072" s="9"/>
      <c r="K5072" s="6"/>
    </row>
    <row r="5073" spans="3:11" x14ac:dyDescent="0.2">
      <c r="C5073" s="8"/>
      <c r="D5073" s="9"/>
      <c r="E5073" s="9"/>
      <c r="K5073" s="6"/>
    </row>
    <row r="5074" spans="3:11" x14ac:dyDescent="0.2">
      <c r="C5074" s="8"/>
      <c r="D5074" s="9"/>
      <c r="E5074" s="9"/>
      <c r="K5074" s="6"/>
    </row>
    <row r="5075" spans="3:11" x14ac:dyDescent="0.2">
      <c r="C5075" s="8"/>
      <c r="D5075" s="9"/>
      <c r="E5075" s="9"/>
      <c r="K5075" s="6"/>
    </row>
    <row r="5076" spans="3:11" x14ac:dyDescent="0.2">
      <c r="C5076" s="8"/>
      <c r="D5076" s="9"/>
      <c r="E5076" s="9"/>
      <c r="K5076" s="6"/>
    </row>
    <row r="5077" spans="3:11" x14ac:dyDescent="0.2">
      <c r="C5077" s="8"/>
      <c r="D5077" s="9"/>
      <c r="E5077" s="9"/>
      <c r="K5077" s="6"/>
    </row>
    <row r="5078" spans="3:11" x14ac:dyDescent="0.2">
      <c r="C5078" s="8"/>
      <c r="D5078" s="9"/>
      <c r="E5078" s="9"/>
      <c r="K5078" s="6"/>
    </row>
    <row r="5079" spans="3:11" x14ac:dyDescent="0.2">
      <c r="C5079" s="8"/>
      <c r="D5079" s="9"/>
      <c r="E5079" s="9"/>
      <c r="K5079" s="6"/>
    </row>
    <row r="5080" spans="3:11" x14ac:dyDescent="0.2">
      <c r="C5080" s="8"/>
      <c r="D5080" s="9"/>
      <c r="E5080" s="9"/>
      <c r="K5080" s="6"/>
    </row>
    <row r="5081" spans="3:11" x14ac:dyDescent="0.2">
      <c r="C5081" s="8"/>
      <c r="D5081" s="9"/>
      <c r="E5081" s="9"/>
      <c r="K5081" s="6"/>
    </row>
    <row r="5082" spans="3:11" x14ac:dyDescent="0.2">
      <c r="C5082" s="8"/>
      <c r="D5082" s="9"/>
      <c r="E5082" s="9"/>
      <c r="K5082" s="6"/>
    </row>
    <row r="5083" spans="3:11" x14ac:dyDescent="0.2">
      <c r="C5083" s="8"/>
      <c r="D5083" s="9"/>
      <c r="E5083" s="9"/>
      <c r="K5083" s="6"/>
    </row>
    <row r="5084" spans="3:11" x14ac:dyDescent="0.2">
      <c r="C5084" s="8"/>
      <c r="D5084" s="9"/>
      <c r="E5084" s="9"/>
      <c r="K5084" s="6"/>
    </row>
    <row r="5085" spans="3:11" x14ac:dyDescent="0.2">
      <c r="C5085" s="8"/>
      <c r="D5085" s="9"/>
      <c r="E5085" s="9"/>
      <c r="K5085" s="6"/>
    </row>
    <row r="5086" spans="3:11" x14ac:dyDescent="0.2">
      <c r="C5086" s="8"/>
      <c r="D5086" s="9"/>
      <c r="E5086" s="9"/>
      <c r="K5086" s="6"/>
    </row>
    <row r="5087" spans="3:11" x14ac:dyDescent="0.2">
      <c r="C5087" s="8"/>
      <c r="D5087" s="9"/>
      <c r="E5087" s="9"/>
      <c r="K5087" s="6"/>
    </row>
    <row r="5088" spans="3:11" x14ac:dyDescent="0.2">
      <c r="C5088" s="8"/>
      <c r="D5088" s="9"/>
      <c r="E5088" s="9"/>
      <c r="K5088" s="6"/>
    </row>
    <row r="5089" spans="3:11" x14ac:dyDescent="0.2">
      <c r="C5089" s="8"/>
      <c r="D5089" s="9"/>
      <c r="E5089" s="9"/>
      <c r="K5089" s="6"/>
    </row>
    <row r="5090" spans="3:11" x14ac:dyDescent="0.2">
      <c r="C5090" s="8"/>
      <c r="D5090" s="9"/>
      <c r="E5090" s="9"/>
      <c r="K5090" s="6"/>
    </row>
    <row r="5091" spans="3:11" x14ac:dyDescent="0.2">
      <c r="C5091" s="8"/>
      <c r="D5091" s="9"/>
      <c r="E5091" s="9"/>
      <c r="K5091" s="6"/>
    </row>
    <row r="5092" spans="3:11" x14ac:dyDescent="0.2">
      <c r="C5092" s="8"/>
      <c r="D5092" s="9"/>
      <c r="E5092" s="9"/>
      <c r="K5092" s="6"/>
    </row>
    <row r="5093" spans="3:11" x14ac:dyDescent="0.2">
      <c r="C5093" s="8"/>
      <c r="D5093" s="9"/>
      <c r="E5093" s="9"/>
      <c r="K5093" s="6"/>
    </row>
    <row r="5094" spans="3:11" x14ac:dyDescent="0.2">
      <c r="C5094" s="8"/>
      <c r="D5094" s="9"/>
      <c r="E5094" s="9"/>
      <c r="K5094" s="6"/>
    </row>
    <row r="5095" spans="3:11" x14ac:dyDescent="0.2">
      <c r="C5095" s="8"/>
      <c r="D5095" s="9"/>
      <c r="E5095" s="9"/>
      <c r="K5095" s="6"/>
    </row>
    <row r="5096" spans="3:11" x14ac:dyDescent="0.2">
      <c r="C5096" s="8"/>
      <c r="D5096" s="9"/>
      <c r="E5096" s="9"/>
      <c r="K5096" s="6"/>
    </row>
    <row r="5097" spans="3:11" x14ac:dyDescent="0.2">
      <c r="C5097" s="8"/>
      <c r="D5097" s="9"/>
      <c r="E5097" s="9"/>
      <c r="K5097" s="6"/>
    </row>
    <row r="5098" spans="3:11" x14ac:dyDescent="0.2">
      <c r="C5098" s="8"/>
      <c r="D5098" s="9"/>
      <c r="E5098" s="9"/>
      <c r="K5098" s="6"/>
    </row>
    <row r="5099" spans="3:11" x14ac:dyDescent="0.2">
      <c r="C5099" s="8"/>
      <c r="D5099" s="9"/>
      <c r="E5099" s="9"/>
      <c r="K5099" s="6"/>
    </row>
    <row r="5100" spans="3:11" x14ac:dyDescent="0.2">
      <c r="C5100" s="8"/>
      <c r="D5100" s="9"/>
      <c r="E5100" s="9"/>
      <c r="K5100" s="6"/>
    </row>
    <row r="5101" spans="3:11" x14ac:dyDescent="0.2">
      <c r="C5101" s="8"/>
      <c r="D5101" s="9"/>
      <c r="E5101" s="9"/>
      <c r="K5101" s="6"/>
    </row>
    <row r="5102" spans="3:11" x14ac:dyDescent="0.2">
      <c r="C5102" s="8"/>
      <c r="D5102" s="9"/>
      <c r="E5102" s="9"/>
      <c r="K5102" s="6"/>
    </row>
    <row r="5103" spans="3:11" x14ac:dyDescent="0.2">
      <c r="C5103" s="8"/>
      <c r="D5103" s="9"/>
      <c r="E5103" s="9"/>
      <c r="K5103" s="6"/>
    </row>
    <row r="5104" spans="3:11" x14ac:dyDescent="0.2">
      <c r="C5104" s="8"/>
      <c r="D5104" s="9"/>
      <c r="E5104" s="9"/>
      <c r="K5104" s="6"/>
    </row>
    <row r="5105" spans="3:11" x14ac:dyDescent="0.2">
      <c r="C5105" s="8"/>
      <c r="D5105" s="9"/>
      <c r="E5105" s="9"/>
      <c r="K5105" s="6"/>
    </row>
    <row r="5106" spans="3:11" x14ac:dyDescent="0.2">
      <c r="C5106" s="8"/>
      <c r="D5106" s="9"/>
      <c r="E5106" s="9"/>
      <c r="K5106" s="6"/>
    </row>
    <row r="5107" spans="3:11" x14ac:dyDescent="0.2">
      <c r="C5107" s="8"/>
      <c r="D5107" s="9"/>
      <c r="E5107" s="9"/>
      <c r="K5107" s="6"/>
    </row>
    <row r="5108" spans="3:11" x14ac:dyDescent="0.2">
      <c r="C5108" s="8"/>
      <c r="D5108" s="9"/>
      <c r="E5108" s="9"/>
      <c r="K5108" s="6"/>
    </row>
    <row r="5109" spans="3:11" x14ac:dyDescent="0.2">
      <c r="C5109" s="8"/>
      <c r="D5109" s="9"/>
      <c r="E5109" s="9"/>
      <c r="K5109" s="6"/>
    </row>
    <row r="5110" spans="3:11" x14ac:dyDescent="0.2">
      <c r="C5110" s="8"/>
      <c r="D5110" s="9"/>
      <c r="E5110" s="9"/>
      <c r="K5110" s="6"/>
    </row>
    <row r="5111" spans="3:11" x14ac:dyDescent="0.2">
      <c r="C5111" s="8"/>
      <c r="D5111" s="9"/>
      <c r="E5111" s="9"/>
      <c r="K5111" s="6"/>
    </row>
    <row r="5112" spans="3:11" x14ac:dyDescent="0.2">
      <c r="C5112" s="8"/>
      <c r="D5112" s="9"/>
      <c r="E5112" s="9"/>
      <c r="K5112" s="6"/>
    </row>
    <row r="5113" spans="3:11" x14ac:dyDescent="0.2">
      <c r="C5113" s="8"/>
      <c r="D5113" s="9"/>
      <c r="E5113" s="9"/>
      <c r="K5113" s="6"/>
    </row>
    <row r="5114" spans="3:11" x14ac:dyDescent="0.2">
      <c r="C5114" s="8"/>
      <c r="D5114" s="9"/>
      <c r="E5114" s="9"/>
      <c r="K5114" s="6"/>
    </row>
    <row r="5115" spans="3:11" x14ac:dyDescent="0.2">
      <c r="C5115" s="8"/>
      <c r="D5115" s="9"/>
      <c r="E5115" s="9"/>
      <c r="K5115" s="6"/>
    </row>
    <row r="5116" spans="3:11" x14ac:dyDescent="0.2">
      <c r="C5116" s="8"/>
      <c r="D5116" s="9"/>
      <c r="E5116" s="9"/>
      <c r="K5116" s="6"/>
    </row>
    <row r="5117" spans="3:11" x14ac:dyDescent="0.2">
      <c r="C5117" s="8"/>
      <c r="D5117" s="9"/>
      <c r="E5117" s="9"/>
      <c r="K5117" s="6"/>
    </row>
    <row r="5118" spans="3:11" x14ac:dyDescent="0.2">
      <c r="C5118" s="8"/>
      <c r="D5118" s="9"/>
      <c r="E5118" s="9"/>
      <c r="K5118" s="6"/>
    </row>
    <row r="5119" spans="3:11" x14ac:dyDescent="0.2">
      <c r="C5119" s="8"/>
      <c r="D5119" s="9"/>
      <c r="E5119" s="9"/>
      <c r="K5119" s="6"/>
    </row>
    <row r="5120" spans="3:11" x14ac:dyDescent="0.2">
      <c r="C5120" s="8"/>
      <c r="D5120" s="9"/>
      <c r="E5120" s="9"/>
      <c r="K5120" s="6"/>
    </row>
    <row r="5121" spans="3:11" x14ac:dyDescent="0.2">
      <c r="C5121" s="8"/>
      <c r="D5121" s="9"/>
      <c r="E5121" s="9"/>
      <c r="K5121" s="6"/>
    </row>
    <row r="5122" spans="3:11" x14ac:dyDescent="0.2">
      <c r="C5122" s="8"/>
      <c r="D5122" s="9"/>
      <c r="E5122" s="9"/>
      <c r="K5122" s="6"/>
    </row>
    <row r="5123" spans="3:11" x14ac:dyDescent="0.2">
      <c r="C5123" s="8"/>
      <c r="D5123" s="9"/>
      <c r="E5123" s="9"/>
      <c r="K5123" s="6"/>
    </row>
    <row r="5124" spans="3:11" x14ac:dyDescent="0.2">
      <c r="C5124" s="8"/>
      <c r="D5124" s="9"/>
      <c r="E5124" s="9"/>
      <c r="K5124" s="6"/>
    </row>
    <row r="5125" spans="3:11" x14ac:dyDescent="0.2">
      <c r="C5125" s="8"/>
      <c r="D5125" s="9"/>
      <c r="E5125" s="9"/>
      <c r="K5125" s="6"/>
    </row>
    <row r="5126" spans="3:11" x14ac:dyDescent="0.2">
      <c r="C5126" s="8"/>
      <c r="D5126" s="9"/>
      <c r="E5126" s="9"/>
      <c r="K5126" s="6"/>
    </row>
    <row r="5127" spans="3:11" x14ac:dyDescent="0.2">
      <c r="C5127" s="8"/>
      <c r="D5127" s="9"/>
      <c r="E5127" s="9"/>
      <c r="K5127" s="6"/>
    </row>
    <row r="5128" spans="3:11" x14ac:dyDescent="0.2">
      <c r="C5128" s="8"/>
      <c r="D5128" s="9"/>
      <c r="E5128" s="9"/>
      <c r="K5128" s="6"/>
    </row>
    <row r="5129" spans="3:11" x14ac:dyDescent="0.2">
      <c r="C5129" s="8"/>
      <c r="D5129" s="9"/>
      <c r="E5129" s="9"/>
      <c r="K5129" s="6"/>
    </row>
    <row r="5130" spans="3:11" x14ac:dyDescent="0.2">
      <c r="C5130" s="8"/>
      <c r="D5130" s="9"/>
      <c r="E5130" s="9"/>
      <c r="K5130" s="6"/>
    </row>
    <row r="5131" spans="3:11" x14ac:dyDescent="0.2">
      <c r="C5131" s="8"/>
      <c r="D5131" s="9"/>
      <c r="E5131" s="9"/>
      <c r="K5131" s="6"/>
    </row>
    <row r="5132" spans="3:11" x14ac:dyDescent="0.2">
      <c r="C5132" s="8"/>
      <c r="D5132" s="9"/>
      <c r="E5132" s="9"/>
      <c r="K5132" s="6"/>
    </row>
    <row r="5133" spans="3:11" x14ac:dyDescent="0.2">
      <c r="C5133" s="8"/>
      <c r="D5133" s="9"/>
      <c r="E5133" s="9"/>
      <c r="K5133" s="6"/>
    </row>
    <row r="5134" spans="3:11" x14ac:dyDescent="0.2">
      <c r="C5134" s="8"/>
      <c r="D5134" s="9"/>
      <c r="E5134" s="9"/>
      <c r="K5134" s="6"/>
    </row>
    <row r="5135" spans="3:11" x14ac:dyDescent="0.2">
      <c r="C5135" s="8"/>
      <c r="D5135" s="9"/>
      <c r="E5135" s="9"/>
      <c r="K5135" s="6"/>
    </row>
    <row r="5136" spans="3:11" x14ac:dyDescent="0.2">
      <c r="C5136" s="8"/>
      <c r="D5136" s="9"/>
      <c r="E5136" s="9"/>
      <c r="K5136" s="6"/>
    </row>
    <row r="5137" spans="3:11" x14ac:dyDescent="0.2">
      <c r="C5137" s="8"/>
      <c r="D5137" s="9"/>
      <c r="E5137" s="9"/>
      <c r="K5137" s="6"/>
    </row>
    <row r="5138" spans="3:11" x14ac:dyDescent="0.2">
      <c r="C5138" s="8"/>
      <c r="D5138" s="9"/>
      <c r="E5138" s="9"/>
      <c r="K5138" s="6"/>
    </row>
    <row r="5139" spans="3:11" x14ac:dyDescent="0.2">
      <c r="C5139" s="8"/>
      <c r="D5139" s="9"/>
      <c r="E5139" s="9"/>
      <c r="K5139" s="6"/>
    </row>
    <row r="5140" spans="3:11" x14ac:dyDescent="0.2">
      <c r="C5140" s="8"/>
      <c r="D5140" s="9"/>
      <c r="E5140" s="9"/>
      <c r="K5140" s="6"/>
    </row>
    <row r="5141" spans="3:11" x14ac:dyDescent="0.2">
      <c r="C5141" s="8"/>
      <c r="D5141" s="9"/>
      <c r="E5141" s="9"/>
      <c r="K5141" s="6"/>
    </row>
    <row r="5142" spans="3:11" x14ac:dyDescent="0.2">
      <c r="C5142" s="8"/>
      <c r="D5142" s="9"/>
      <c r="E5142" s="9"/>
      <c r="K5142" s="6"/>
    </row>
    <row r="5143" spans="3:11" x14ac:dyDescent="0.2">
      <c r="C5143" s="8"/>
      <c r="D5143" s="9"/>
      <c r="E5143" s="9"/>
      <c r="K5143" s="6"/>
    </row>
    <row r="5144" spans="3:11" x14ac:dyDescent="0.2">
      <c r="C5144" s="8"/>
      <c r="D5144" s="9"/>
      <c r="E5144" s="9"/>
      <c r="K5144" s="6"/>
    </row>
    <row r="5145" spans="3:11" x14ac:dyDescent="0.2">
      <c r="C5145" s="8"/>
      <c r="D5145" s="9"/>
      <c r="E5145" s="9"/>
      <c r="K5145" s="6"/>
    </row>
    <row r="5146" spans="3:11" x14ac:dyDescent="0.2">
      <c r="C5146" s="8"/>
      <c r="D5146" s="9"/>
      <c r="E5146" s="9"/>
      <c r="K5146" s="6"/>
    </row>
    <row r="5147" spans="3:11" x14ac:dyDescent="0.2">
      <c r="C5147" s="8"/>
      <c r="D5147" s="9"/>
      <c r="E5147" s="9"/>
      <c r="K5147" s="6"/>
    </row>
    <row r="5148" spans="3:11" x14ac:dyDescent="0.2">
      <c r="C5148" s="8"/>
      <c r="D5148" s="9"/>
      <c r="E5148" s="9"/>
      <c r="K5148" s="6"/>
    </row>
    <row r="5149" spans="3:11" x14ac:dyDescent="0.2">
      <c r="C5149" s="8"/>
      <c r="D5149" s="9"/>
      <c r="E5149" s="9"/>
      <c r="K5149" s="6"/>
    </row>
    <row r="5150" spans="3:11" x14ac:dyDescent="0.2">
      <c r="C5150" s="8"/>
      <c r="D5150" s="9"/>
      <c r="E5150" s="9"/>
      <c r="K5150" s="6"/>
    </row>
    <row r="5151" spans="3:11" x14ac:dyDescent="0.2">
      <c r="C5151" s="8"/>
      <c r="D5151" s="9"/>
      <c r="E5151" s="9"/>
      <c r="K5151" s="6"/>
    </row>
    <row r="5152" spans="3:11" x14ac:dyDescent="0.2">
      <c r="C5152" s="8"/>
      <c r="D5152" s="9"/>
      <c r="E5152" s="9"/>
      <c r="K5152" s="6"/>
    </row>
    <row r="5153" spans="3:11" x14ac:dyDescent="0.2">
      <c r="C5153" s="8"/>
      <c r="D5153" s="9"/>
      <c r="E5153" s="9"/>
      <c r="K5153" s="6"/>
    </row>
    <row r="5154" spans="3:11" x14ac:dyDescent="0.2">
      <c r="C5154" s="8"/>
      <c r="D5154" s="9"/>
      <c r="E5154" s="9"/>
      <c r="K5154" s="6"/>
    </row>
    <row r="5155" spans="3:11" x14ac:dyDescent="0.2">
      <c r="C5155" s="8"/>
      <c r="D5155" s="9"/>
      <c r="E5155" s="9"/>
      <c r="K5155" s="6"/>
    </row>
    <row r="5156" spans="3:11" x14ac:dyDescent="0.2">
      <c r="C5156" s="8"/>
      <c r="D5156" s="9"/>
      <c r="E5156" s="9"/>
      <c r="K5156" s="6"/>
    </row>
    <row r="5157" spans="3:11" x14ac:dyDescent="0.2">
      <c r="C5157" s="8"/>
      <c r="D5157" s="9"/>
      <c r="E5157" s="9"/>
      <c r="K5157" s="6"/>
    </row>
    <row r="5158" spans="3:11" x14ac:dyDescent="0.2">
      <c r="C5158" s="8"/>
      <c r="D5158" s="9"/>
      <c r="E5158" s="9"/>
      <c r="K5158" s="6"/>
    </row>
    <row r="5159" spans="3:11" x14ac:dyDescent="0.2">
      <c r="C5159" s="8"/>
      <c r="D5159" s="9"/>
      <c r="E5159" s="9"/>
      <c r="K5159" s="6"/>
    </row>
    <row r="5160" spans="3:11" x14ac:dyDescent="0.2">
      <c r="C5160" s="8"/>
      <c r="D5160" s="9"/>
      <c r="E5160" s="9"/>
      <c r="K5160" s="6"/>
    </row>
    <row r="5161" spans="3:11" x14ac:dyDescent="0.2">
      <c r="C5161" s="8"/>
      <c r="D5161" s="9"/>
      <c r="E5161" s="9"/>
      <c r="K5161" s="6"/>
    </row>
    <row r="5162" spans="3:11" x14ac:dyDescent="0.2">
      <c r="C5162" s="8"/>
      <c r="D5162" s="9"/>
      <c r="E5162" s="9"/>
      <c r="K5162" s="6"/>
    </row>
    <row r="5163" spans="3:11" x14ac:dyDescent="0.2">
      <c r="C5163" s="8"/>
      <c r="D5163" s="9"/>
      <c r="E5163" s="9"/>
      <c r="K5163" s="6"/>
    </row>
    <row r="5164" spans="3:11" x14ac:dyDescent="0.2">
      <c r="C5164" s="8"/>
      <c r="D5164" s="9"/>
      <c r="E5164" s="9"/>
      <c r="K5164" s="6"/>
    </row>
    <row r="5165" spans="3:11" x14ac:dyDescent="0.2">
      <c r="C5165" s="8"/>
      <c r="D5165" s="9"/>
      <c r="E5165" s="9"/>
      <c r="K5165" s="6"/>
    </row>
    <row r="5166" spans="3:11" x14ac:dyDescent="0.2">
      <c r="C5166" s="8"/>
      <c r="D5166" s="9"/>
      <c r="E5166" s="9"/>
      <c r="K5166" s="6"/>
    </row>
    <row r="5167" spans="3:11" x14ac:dyDescent="0.2">
      <c r="C5167" s="8"/>
      <c r="D5167" s="9"/>
      <c r="E5167" s="9"/>
      <c r="K5167" s="6"/>
    </row>
    <row r="5168" spans="3:11" x14ac:dyDescent="0.2">
      <c r="C5168" s="8"/>
      <c r="D5168" s="9"/>
      <c r="E5168" s="9"/>
      <c r="K5168" s="6"/>
    </row>
    <row r="5169" spans="3:11" x14ac:dyDescent="0.2">
      <c r="C5169" s="8"/>
      <c r="D5169" s="9"/>
      <c r="E5169" s="9"/>
      <c r="K5169" s="6"/>
    </row>
    <row r="5170" spans="3:11" x14ac:dyDescent="0.2">
      <c r="C5170" s="8"/>
      <c r="D5170" s="9"/>
      <c r="E5170" s="9"/>
      <c r="K5170" s="6"/>
    </row>
    <row r="5171" spans="3:11" x14ac:dyDescent="0.2">
      <c r="C5171" s="8"/>
      <c r="D5171" s="9"/>
      <c r="E5171" s="9"/>
      <c r="K5171" s="6"/>
    </row>
    <row r="5172" spans="3:11" x14ac:dyDescent="0.2">
      <c r="C5172" s="8"/>
      <c r="D5172" s="9"/>
      <c r="E5172" s="9"/>
      <c r="K5172" s="6"/>
    </row>
    <row r="5173" spans="3:11" x14ac:dyDescent="0.2">
      <c r="C5173" s="8"/>
      <c r="D5173" s="9"/>
      <c r="E5173" s="9"/>
      <c r="K5173" s="6"/>
    </row>
    <row r="5174" spans="3:11" x14ac:dyDescent="0.2">
      <c r="C5174" s="8"/>
      <c r="D5174" s="9"/>
      <c r="E5174" s="9"/>
      <c r="K5174" s="6"/>
    </row>
    <row r="5175" spans="3:11" x14ac:dyDescent="0.2">
      <c r="C5175" s="8"/>
      <c r="D5175" s="9"/>
      <c r="E5175" s="9"/>
      <c r="K5175" s="6"/>
    </row>
    <row r="5176" spans="3:11" x14ac:dyDescent="0.2">
      <c r="C5176" s="8"/>
      <c r="D5176" s="9"/>
      <c r="E5176" s="9"/>
      <c r="K5176" s="6"/>
    </row>
    <row r="5177" spans="3:11" x14ac:dyDescent="0.2">
      <c r="C5177" s="8"/>
      <c r="D5177" s="9"/>
      <c r="E5177" s="9"/>
      <c r="K5177" s="6"/>
    </row>
    <row r="5178" spans="3:11" x14ac:dyDescent="0.2">
      <c r="C5178" s="8"/>
      <c r="D5178" s="9"/>
      <c r="E5178" s="9"/>
      <c r="K5178" s="6"/>
    </row>
    <row r="5179" spans="3:11" x14ac:dyDescent="0.2">
      <c r="C5179" s="8"/>
      <c r="D5179" s="9"/>
      <c r="E5179" s="9"/>
      <c r="K5179" s="6"/>
    </row>
    <row r="5180" spans="3:11" x14ac:dyDescent="0.2">
      <c r="C5180" s="8"/>
      <c r="D5180" s="9"/>
      <c r="E5180" s="9"/>
      <c r="K5180" s="6"/>
    </row>
    <row r="5181" spans="3:11" x14ac:dyDescent="0.2">
      <c r="C5181" s="8"/>
      <c r="D5181" s="9"/>
      <c r="E5181" s="9"/>
      <c r="K5181" s="6"/>
    </row>
    <row r="5182" spans="3:11" x14ac:dyDescent="0.2">
      <c r="C5182" s="8"/>
      <c r="D5182" s="9"/>
      <c r="E5182" s="9"/>
      <c r="K5182" s="6"/>
    </row>
    <row r="5183" spans="3:11" x14ac:dyDescent="0.2">
      <c r="C5183" s="8"/>
      <c r="D5183" s="9"/>
      <c r="E5183" s="9"/>
      <c r="K5183" s="6"/>
    </row>
    <row r="5184" spans="3:11" x14ac:dyDescent="0.2">
      <c r="C5184" s="8"/>
      <c r="D5184" s="9"/>
      <c r="E5184" s="9"/>
      <c r="K5184" s="6"/>
    </row>
    <row r="5185" spans="3:11" x14ac:dyDescent="0.2">
      <c r="C5185" s="8"/>
      <c r="D5185" s="9"/>
      <c r="E5185" s="9"/>
      <c r="K5185" s="6"/>
    </row>
    <row r="5186" spans="3:11" x14ac:dyDescent="0.2">
      <c r="C5186" s="8"/>
      <c r="D5186" s="9"/>
      <c r="E5186" s="9"/>
      <c r="K5186" s="6"/>
    </row>
    <row r="5187" spans="3:11" x14ac:dyDescent="0.2">
      <c r="C5187" s="8"/>
      <c r="D5187" s="9"/>
      <c r="E5187" s="9"/>
      <c r="K5187" s="6"/>
    </row>
    <row r="5188" spans="3:11" x14ac:dyDescent="0.2">
      <c r="C5188" s="8"/>
      <c r="D5188" s="9"/>
      <c r="E5188" s="9"/>
      <c r="K5188" s="6"/>
    </row>
    <row r="5189" spans="3:11" x14ac:dyDescent="0.2">
      <c r="C5189" s="8"/>
      <c r="D5189" s="9"/>
      <c r="E5189" s="9"/>
      <c r="K5189" s="6"/>
    </row>
    <row r="5190" spans="3:11" x14ac:dyDescent="0.2">
      <c r="C5190" s="8"/>
      <c r="D5190" s="9"/>
      <c r="E5190" s="9"/>
      <c r="K5190" s="6"/>
    </row>
    <row r="5191" spans="3:11" x14ac:dyDescent="0.2">
      <c r="C5191" s="8"/>
      <c r="D5191" s="9"/>
      <c r="E5191" s="9"/>
      <c r="K5191" s="6"/>
    </row>
    <row r="5192" spans="3:11" x14ac:dyDescent="0.2">
      <c r="C5192" s="8"/>
      <c r="D5192" s="9"/>
      <c r="E5192" s="9"/>
      <c r="K5192" s="6"/>
    </row>
    <row r="5193" spans="3:11" x14ac:dyDescent="0.2">
      <c r="C5193" s="8"/>
      <c r="D5193" s="9"/>
      <c r="E5193" s="9"/>
      <c r="K5193" s="6"/>
    </row>
    <row r="5194" spans="3:11" x14ac:dyDescent="0.2">
      <c r="C5194" s="8"/>
      <c r="D5194" s="9"/>
      <c r="E5194" s="9"/>
      <c r="K5194" s="6"/>
    </row>
    <row r="5195" spans="3:11" x14ac:dyDescent="0.2">
      <c r="C5195" s="8"/>
      <c r="D5195" s="9"/>
      <c r="E5195" s="9"/>
      <c r="K5195" s="6"/>
    </row>
    <row r="5196" spans="3:11" x14ac:dyDescent="0.2">
      <c r="C5196" s="8"/>
      <c r="D5196" s="9"/>
      <c r="E5196" s="9"/>
      <c r="K5196" s="6"/>
    </row>
    <row r="5197" spans="3:11" x14ac:dyDescent="0.2">
      <c r="C5197" s="8"/>
      <c r="D5197" s="9"/>
      <c r="E5197" s="9"/>
      <c r="K5197" s="6"/>
    </row>
    <row r="5198" spans="3:11" x14ac:dyDescent="0.2">
      <c r="C5198" s="8"/>
      <c r="D5198" s="9"/>
      <c r="E5198" s="9"/>
      <c r="K5198" s="6"/>
    </row>
    <row r="5199" spans="3:11" x14ac:dyDescent="0.2">
      <c r="C5199" s="8"/>
      <c r="D5199" s="9"/>
      <c r="E5199" s="9"/>
      <c r="K5199" s="6"/>
    </row>
    <row r="5200" spans="3:11" x14ac:dyDescent="0.2">
      <c r="C5200" s="8"/>
      <c r="D5200" s="9"/>
      <c r="E5200" s="9"/>
      <c r="K5200" s="6"/>
    </row>
    <row r="5201" spans="3:11" x14ac:dyDescent="0.2">
      <c r="C5201" s="8"/>
      <c r="D5201" s="9"/>
      <c r="E5201" s="9"/>
      <c r="K5201" s="6"/>
    </row>
    <row r="5202" spans="3:11" x14ac:dyDescent="0.2">
      <c r="C5202" s="8"/>
      <c r="D5202" s="9"/>
      <c r="E5202" s="9"/>
      <c r="K5202" s="6"/>
    </row>
    <row r="5203" spans="3:11" x14ac:dyDescent="0.2">
      <c r="C5203" s="8"/>
      <c r="D5203" s="9"/>
      <c r="E5203" s="9"/>
      <c r="K5203" s="6"/>
    </row>
    <row r="5204" spans="3:11" x14ac:dyDescent="0.2">
      <c r="C5204" s="8"/>
      <c r="D5204" s="9"/>
      <c r="E5204" s="9"/>
      <c r="K5204" s="6"/>
    </row>
    <row r="5205" spans="3:11" x14ac:dyDescent="0.2">
      <c r="C5205" s="8"/>
      <c r="D5205" s="9"/>
      <c r="E5205" s="9"/>
      <c r="K5205" s="6"/>
    </row>
    <row r="5206" spans="3:11" x14ac:dyDescent="0.2">
      <c r="C5206" s="8"/>
      <c r="D5206" s="9"/>
      <c r="E5206" s="9"/>
      <c r="K5206" s="6"/>
    </row>
    <row r="5207" spans="3:11" x14ac:dyDescent="0.2">
      <c r="C5207" s="8"/>
      <c r="D5207" s="9"/>
      <c r="E5207" s="9"/>
      <c r="K5207" s="6"/>
    </row>
    <row r="5208" spans="3:11" x14ac:dyDescent="0.2">
      <c r="C5208" s="8"/>
      <c r="D5208" s="9"/>
      <c r="E5208" s="9"/>
      <c r="K5208" s="6"/>
    </row>
    <row r="5209" spans="3:11" x14ac:dyDescent="0.2">
      <c r="C5209" s="8"/>
      <c r="D5209" s="9"/>
      <c r="E5209" s="9"/>
      <c r="K5209" s="6"/>
    </row>
    <row r="5210" spans="3:11" x14ac:dyDescent="0.2">
      <c r="C5210" s="8"/>
      <c r="D5210" s="9"/>
      <c r="E5210" s="9"/>
      <c r="K5210" s="6"/>
    </row>
    <row r="5211" spans="3:11" x14ac:dyDescent="0.2">
      <c r="C5211" s="8"/>
      <c r="D5211" s="9"/>
      <c r="E5211" s="9"/>
      <c r="K5211" s="6"/>
    </row>
    <row r="5212" spans="3:11" x14ac:dyDescent="0.2">
      <c r="C5212" s="8"/>
      <c r="D5212" s="9"/>
      <c r="E5212" s="9"/>
      <c r="K5212" s="6"/>
    </row>
    <row r="5213" spans="3:11" x14ac:dyDescent="0.2">
      <c r="C5213" s="8"/>
      <c r="D5213" s="9"/>
      <c r="E5213" s="9"/>
      <c r="K5213" s="6"/>
    </row>
    <row r="5214" spans="3:11" x14ac:dyDescent="0.2">
      <c r="C5214" s="8"/>
      <c r="D5214" s="9"/>
      <c r="E5214" s="9"/>
      <c r="K5214" s="6"/>
    </row>
    <row r="5215" spans="3:11" x14ac:dyDescent="0.2">
      <c r="C5215" s="8"/>
      <c r="D5215" s="9"/>
      <c r="E5215" s="9"/>
      <c r="K5215" s="6"/>
    </row>
    <row r="5216" spans="3:11" x14ac:dyDescent="0.2">
      <c r="C5216" s="8"/>
      <c r="D5216" s="9"/>
      <c r="E5216" s="9"/>
      <c r="K5216" s="6"/>
    </row>
    <row r="5217" spans="3:11" x14ac:dyDescent="0.2">
      <c r="C5217" s="8"/>
      <c r="D5217" s="9"/>
      <c r="E5217" s="9"/>
      <c r="K5217" s="6"/>
    </row>
    <row r="5218" spans="3:11" x14ac:dyDescent="0.2">
      <c r="C5218" s="8"/>
      <c r="D5218" s="9"/>
      <c r="E5218" s="9"/>
      <c r="K5218" s="6"/>
    </row>
    <row r="5219" spans="3:11" x14ac:dyDescent="0.2">
      <c r="C5219" s="8"/>
      <c r="D5219" s="9"/>
      <c r="E5219" s="9"/>
      <c r="K5219" s="6"/>
    </row>
    <row r="5220" spans="3:11" x14ac:dyDescent="0.2">
      <c r="C5220" s="8"/>
      <c r="D5220" s="9"/>
      <c r="E5220" s="9"/>
      <c r="K5220" s="6"/>
    </row>
    <row r="5221" spans="3:11" x14ac:dyDescent="0.2">
      <c r="C5221" s="8"/>
      <c r="D5221" s="9"/>
      <c r="E5221" s="9"/>
      <c r="K5221" s="6"/>
    </row>
    <row r="5222" spans="3:11" x14ac:dyDescent="0.2">
      <c r="C5222" s="8"/>
      <c r="D5222" s="9"/>
      <c r="E5222" s="9"/>
      <c r="K5222" s="6"/>
    </row>
    <row r="5223" spans="3:11" x14ac:dyDescent="0.2">
      <c r="C5223" s="8"/>
      <c r="D5223" s="9"/>
      <c r="E5223" s="9"/>
      <c r="K5223" s="6"/>
    </row>
    <row r="5224" spans="3:11" x14ac:dyDescent="0.2">
      <c r="C5224" s="8"/>
      <c r="D5224" s="9"/>
      <c r="E5224" s="9"/>
      <c r="K5224" s="6"/>
    </row>
    <row r="5225" spans="3:11" x14ac:dyDescent="0.2">
      <c r="C5225" s="8"/>
      <c r="D5225" s="9"/>
      <c r="E5225" s="9"/>
      <c r="K5225" s="6"/>
    </row>
    <row r="5226" spans="3:11" x14ac:dyDescent="0.2">
      <c r="C5226" s="8"/>
      <c r="D5226" s="9"/>
      <c r="E5226" s="9"/>
      <c r="K5226" s="6"/>
    </row>
    <row r="5227" spans="3:11" x14ac:dyDescent="0.2">
      <c r="C5227" s="8"/>
      <c r="D5227" s="9"/>
      <c r="E5227" s="9"/>
      <c r="K5227" s="6"/>
    </row>
    <row r="5228" spans="3:11" x14ac:dyDescent="0.2">
      <c r="C5228" s="8"/>
      <c r="D5228" s="9"/>
      <c r="E5228" s="9"/>
      <c r="K5228" s="6"/>
    </row>
    <row r="5229" spans="3:11" x14ac:dyDescent="0.2">
      <c r="C5229" s="8"/>
      <c r="D5229" s="9"/>
      <c r="E5229" s="9"/>
      <c r="K5229" s="6"/>
    </row>
    <row r="5230" spans="3:11" x14ac:dyDescent="0.2">
      <c r="C5230" s="8"/>
      <c r="D5230" s="9"/>
      <c r="E5230" s="9"/>
      <c r="K5230" s="6"/>
    </row>
    <row r="5231" spans="3:11" x14ac:dyDescent="0.2">
      <c r="C5231" s="8"/>
      <c r="D5231" s="9"/>
      <c r="E5231" s="9"/>
      <c r="K5231" s="6"/>
    </row>
    <row r="5232" spans="3:11" x14ac:dyDescent="0.2">
      <c r="C5232" s="8"/>
      <c r="D5232" s="9"/>
      <c r="E5232" s="9"/>
      <c r="K5232" s="6"/>
    </row>
    <row r="5233" spans="3:11" x14ac:dyDescent="0.2">
      <c r="C5233" s="8"/>
      <c r="D5233" s="9"/>
      <c r="E5233" s="9"/>
      <c r="K5233" s="6"/>
    </row>
    <row r="5234" spans="3:11" x14ac:dyDescent="0.2">
      <c r="C5234" s="8"/>
      <c r="D5234" s="9"/>
      <c r="E5234" s="9"/>
      <c r="K5234" s="6"/>
    </row>
    <row r="5235" spans="3:11" x14ac:dyDescent="0.2">
      <c r="C5235" s="8"/>
      <c r="D5235" s="9"/>
      <c r="E5235" s="9"/>
      <c r="K5235" s="6"/>
    </row>
    <row r="5236" spans="3:11" x14ac:dyDescent="0.2">
      <c r="C5236" s="8"/>
      <c r="D5236" s="9"/>
      <c r="E5236" s="9"/>
      <c r="K5236" s="6"/>
    </row>
    <row r="5237" spans="3:11" x14ac:dyDescent="0.2">
      <c r="C5237" s="8"/>
      <c r="D5237" s="9"/>
      <c r="E5237" s="9"/>
      <c r="K5237" s="6"/>
    </row>
    <row r="5238" spans="3:11" x14ac:dyDescent="0.2">
      <c r="C5238" s="8"/>
      <c r="D5238" s="9"/>
      <c r="E5238" s="9"/>
      <c r="K5238" s="6"/>
    </row>
    <row r="5239" spans="3:11" x14ac:dyDescent="0.2">
      <c r="C5239" s="8"/>
      <c r="D5239" s="9"/>
      <c r="E5239" s="9"/>
      <c r="K5239" s="6"/>
    </row>
    <row r="5240" spans="3:11" x14ac:dyDescent="0.2">
      <c r="C5240" s="8"/>
      <c r="D5240" s="9"/>
      <c r="E5240" s="9"/>
      <c r="K5240" s="6"/>
    </row>
    <row r="5241" spans="3:11" x14ac:dyDescent="0.2">
      <c r="C5241" s="8"/>
      <c r="D5241" s="9"/>
      <c r="E5241" s="9"/>
      <c r="K5241" s="6"/>
    </row>
    <row r="5242" spans="3:11" x14ac:dyDescent="0.2">
      <c r="C5242" s="8"/>
      <c r="D5242" s="9"/>
      <c r="E5242" s="9"/>
      <c r="K5242" s="6"/>
    </row>
    <row r="5243" spans="3:11" x14ac:dyDescent="0.2">
      <c r="C5243" s="8"/>
      <c r="D5243" s="9"/>
      <c r="E5243" s="9"/>
      <c r="K5243" s="6"/>
    </row>
    <row r="5244" spans="3:11" x14ac:dyDescent="0.2">
      <c r="C5244" s="8"/>
      <c r="D5244" s="9"/>
      <c r="E5244" s="9"/>
      <c r="K5244" s="6"/>
    </row>
    <row r="5245" spans="3:11" x14ac:dyDescent="0.2">
      <c r="C5245" s="8"/>
      <c r="D5245" s="9"/>
      <c r="E5245" s="9"/>
      <c r="K5245" s="6"/>
    </row>
    <row r="5246" spans="3:11" x14ac:dyDescent="0.2">
      <c r="C5246" s="8"/>
      <c r="D5246" s="9"/>
      <c r="E5246" s="9"/>
      <c r="K5246" s="6"/>
    </row>
    <row r="5247" spans="3:11" x14ac:dyDescent="0.2">
      <c r="C5247" s="8"/>
      <c r="D5247" s="9"/>
      <c r="E5247" s="9"/>
      <c r="K5247" s="6"/>
    </row>
    <row r="5248" spans="3:11" x14ac:dyDescent="0.2">
      <c r="C5248" s="8"/>
      <c r="D5248" s="9"/>
      <c r="E5248" s="9"/>
      <c r="K5248" s="6"/>
    </row>
    <row r="5249" spans="3:11" x14ac:dyDescent="0.2">
      <c r="C5249" s="8"/>
      <c r="D5249" s="9"/>
      <c r="E5249" s="9"/>
      <c r="K5249" s="6"/>
    </row>
    <row r="5250" spans="3:11" x14ac:dyDescent="0.2">
      <c r="C5250" s="8"/>
      <c r="D5250" s="9"/>
      <c r="E5250" s="9"/>
      <c r="K5250" s="6"/>
    </row>
    <row r="5251" spans="3:11" x14ac:dyDescent="0.2">
      <c r="C5251" s="8"/>
      <c r="D5251" s="9"/>
      <c r="E5251" s="9"/>
      <c r="K5251" s="6"/>
    </row>
    <row r="5252" spans="3:11" x14ac:dyDescent="0.2">
      <c r="C5252" s="8"/>
      <c r="D5252" s="9"/>
      <c r="E5252" s="9"/>
      <c r="K5252" s="6"/>
    </row>
    <row r="5253" spans="3:11" x14ac:dyDescent="0.2">
      <c r="C5253" s="8"/>
      <c r="D5253" s="9"/>
      <c r="E5253" s="9"/>
      <c r="K5253" s="6"/>
    </row>
    <row r="5254" spans="3:11" x14ac:dyDescent="0.2">
      <c r="C5254" s="8"/>
      <c r="D5254" s="9"/>
      <c r="E5254" s="9"/>
      <c r="K5254" s="6"/>
    </row>
    <row r="5255" spans="3:11" x14ac:dyDescent="0.2">
      <c r="C5255" s="8"/>
      <c r="D5255" s="9"/>
      <c r="E5255" s="9"/>
      <c r="K5255" s="6"/>
    </row>
    <row r="5256" spans="3:11" x14ac:dyDescent="0.2">
      <c r="C5256" s="8"/>
      <c r="D5256" s="9"/>
      <c r="E5256" s="9"/>
      <c r="K5256" s="6"/>
    </row>
    <row r="5257" spans="3:11" x14ac:dyDescent="0.2">
      <c r="C5257" s="8"/>
      <c r="D5257" s="9"/>
      <c r="E5257" s="9"/>
      <c r="K5257" s="6"/>
    </row>
    <row r="5258" spans="3:11" x14ac:dyDescent="0.2">
      <c r="C5258" s="8"/>
      <c r="D5258" s="9"/>
      <c r="E5258" s="9"/>
      <c r="K5258" s="6"/>
    </row>
    <row r="5259" spans="3:11" x14ac:dyDescent="0.2">
      <c r="C5259" s="8"/>
      <c r="D5259" s="9"/>
      <c r="E5259" s="9"/>
      <c r="K5259" s="6"/>
    </row>
    <row r="5260" spans="3:11" x14ac:dyDescent="0.2">
      <c r="C5260" s="8"/>
      <c r="D5260" s="9"/>
      <c r="E5260" s="9"/>
      <c r="K5260" s="6"/>
    </row>
    <row r="5261" spans="3:11" x14ac:dyDescent="0.2">
      <c r="C5261" s="8"/>
      <c r="D5261" s="9"/>
      <c r="E5261" s="9"/>
      <c r="K5261" s="6"/>
    </row>
    <row r="5262" spans="3:11" x14ac:dyDescent="0.2">
      <c r="C5262" s="8"/>
      <c r="D5262" s="9"/>
      <c r="E5262" s="9"/>
      <c r="K5262" s="6"/>
    </row>
    <row r="5263" spans="3:11" x14ac:dyDescent="0.2">
      <c r="C5263" s="8"/>
      <c r="D5263" s="9"/>
      <c r="E5263" s="9"/>
      <c r="K5263" s="6"/>
    </row>
    <row r="5264" spans="3:11" x14ac:dyDescent="0.2">
      <c r="C5264" s="8"/>
      <c r="D5264" s="9"/>
      <c r="E5264" s="9"/>
      <c r="K5264" s="6"/>
    </row>
    <row r="5265" spans="3:11" x14ac:dyDescent="0.2">
      <c r="C5265" s="8"/>
      <c r="D5265" s="9"/>
      <c r="E5265" s="9"/>
      <c r="K5265" s="6"/>
    </row>
    <row r="5266" spans="3:11" x14ac:dyDescent="0.2">
      <c r="C5266" s="8"/>
      <c r="D5266" s="9"/>
      <c r="E5266" s="9"/>
      <c r="K5266" s="6"/>
    </row>
    <row r="5267" spans="3:11" x14ac:dyDescent="0.2">
      <c r="C5267" s="8"/>
      <c r="D5267" s="9"/>
      <c r="E5267" s="9"/>
      <c r="K5267" s="6"/>
    </row>
    <row r="5268" spans="3:11" x14ac:dyDescent="0.2">
      <c r="C5268" s="8"/>
      <c r="D5268" s="9"/>
      <c r="E5268" s="9"/>
      <c r="K5268" s="6"/>
    </row>
    <row r="5269" spans="3:11" x14ac:dyDescent="0.2">
      <c r="C5269" s="8"/>
      <c r="D5269" s="9"/>
      <c r="E5269" s="9"/>
      <c r="K5269" s="6"/>
    </row>
    <row r="5270" spans="3:11" x14ac:dyDescent="0.2">
      <c r="C5270" s="8"/>
      <c r="D5270" s="9"/>
      <c r="E5270" s="9"/>
      <c r="K5270" s="6"/>
    </row>
    <row r="5271" spans="3:11" x14ac:dyDescent="0.2">
      <c r="C5271" s="8"/>
      <c r="D5271" s="9"/>
      <c r="E5271" s="9"/>
      <c r="K5271" s="6"/>
    </row>
    <row r="5272" spans="3:11" x14ac:dyDescent="0.2">
      <c r="C5272" s="8"/>
      <c r="D5272" s="9"/>
      <c r="E5272" s="9"/>
      <c r="K5272" s="6"/>
    </row>
    <row r="5273" spans="3:11" x14ac:dyDescent="0.2">
      <c r="C5273" s="8"/>
      <c r="D5273" s="9"/>
      <c r="E5273" s="9"/>
      <c r="K5273" s="6"/>
    </row>
    <row r="5274" spans="3:11" x14ac:dyDescent="0.2">
      <c r="C5274" s="8"/>
      <c r="D5274" s="9"/>
      <c r="E5274" s="9"/>
      <c r="K5274" s="6"/>
    </row>
    <row r="5275" spans="3:11" x14ac:dyDescent="0.2">
      <c r="C5275" s="8"/>
      <c r="D5275" s="9"/>
      <c r="E5275" s="9"/>
      <c r="K5275" s="6"/>
    </row>
    <row r="5276" spans="3:11" x14ac:dyDescent="0.2">
      <c r="C5276" s="8"/>
      <c r="D5276" s="9"/>
      <c r="E5276" s="9"/>
      <c r="K5276" s="6"/>
    </row>
    <row r="5277" spans="3:11" x14ac:dyDescent="0.2">
      <c r="C5277" s="8"/>
      <c r="D5277" s="9"/>
      <c r="E5277" s="9"/>
      <c r="K5277" s="6"/>
    </row>
    <row r="5278" spans="3:11" x14ac:dyDescent="0.2">
      <c r="C5278" s="8"/>
      <c r="D5278" s="9"/>
      <c r="E5278" s="9"/>
      <c r="K5278" s="6"/>
    </row>
    <row r="5279" spans="3:11" x14ac:dyDescent="0.2">
      <c r="C5279" s="8"/>
      <c r="D5279" s="9"/>
      <c r="E5279" s="9"/>
      <c r="K5279" s="6"/>
    </row>
    <row r="5280" spans="3:11" x14ac:dyDescent="0.2">
      <c r="C5280" s="8"/>
      <c r="D5280" s="9"/>
      <c r="E5280" s="9"/>
      <c r="K5280" s="6"/>
    </row>
    <row r="5281" spans="3:11" x14ac:dyDescent="0.2">
      <c r="C5281" s="8"/>
      <c r="D5281" s="9"/>
      <c r="E5281" s="9"/>
      <c r="K5281" s="6"/>
    </row>
    <row r="5282" spans="3:11" x14ac:dyDescent="0.2">
      <c r="C5282" s="8"/>
      <c r="D5282" s="9"/>
      <c r="E5282" s="9"/>
      <c r="K5282" s="6"/>
    </row>
    <row r="5283" spans="3:11" x14ac:dyDescent="0.2">
      <c r="C5283" s="8"/>
      <c r="D5283" s="9"/>
      <c r="E5283" s="9"/>
      <c r="K5283" s="6"/>
    </row>
    <row r="5284" spans="3:11" x14ac:dyDescent="0.2">
      <c r="C5284" s="8"/>
      <c r="D5284" s="9"/>
      <c r="E5284" s="9"/>
      <c r="K5284" s="6"/>
    </row>
    <row r="5285" spans="3:11" x14ac:dyDescent="0.2">
      <c r="C5285" s="8"/>
      <c r="D5285" s="9"/>
      <c r="E5285" s="9"/>
      <c r="K5285" s="6"/>
    </row>
    <row r="5286" spans="3:11" x14ac:dyDescent="0.2">
      <c r="C5286" s="8"/>
      <c r="D5286" s="9"/>
      <c r="E5286" s="9"/>
      <c r="K5286" s="6"/>
    </row>
    <row r="5287" spans="3:11" x14ac:dyDescent="0.2">
      <c r="C5287" s="8"/>
      <c r="D5287" s="9"/>
      <c r="E5287" s="9"/>
      <c r="K5287" s="6"/>
    </row>
    <row r="5288" spans="3:11" x14ac:dyDescent="0.2">
      <c r="C5288" s="8"/>
      <c r="D5288" s="9"/>
      <c r="E5288" s="9"/>
      <c r="K5288" s="6"/>
    </row>
    <row r="5289" spans="3:11" x14ac:dyDescent="0.2">
      <c r="C5289" s="8"/>
      <c r="D5289" s="9"/>
      <c r="E5289" s="9"/>
      <c r="K5289" s="6"/>
    </row>
    <row r="5290" spans="3:11" x14ac:dyDescent="0.2">
      <c r="C5290" s="8"/>
      <c r="D5290" s="9"/>
      <c r="E5290" s="9"/>
      <c r="K5290" s="6"/>
    </row>
    <row r="5291" spans="3:11" x14ac:dyDescent="0.2">
      <c r="C5291" s="8"/>
      <c r="D5291" s="9"/>
      <c r="E5291" s="9"/>
      <c r="K5291" s="6"/>
    </row>
    <row r="5292" spans="3:11" x14ac:dyDescent="0.2">
      <c r="C5292" s="8"/>
      <c r="D5292" s="9"/>
      <c r="E5292" s="9"/>
      <c r="K5292" s="6"/>
    </row>
    <row r="5293" spans="3:11" x14ac:dyDescent="0.2">
      <c r="C5293" s="8"/>
      <c r="D5293" s="9"/>
      <c r="E5293" s="9"/>
      <c r="K5293" s="6"/>
    </row>
    <row r="5294" spans="3:11" x14ac:dyDescent="0.2">
      <c r="C5294" s="8"/>
      <c r="D5294" s="9"/>
      <c r="E5294" s="9"/>
      <c r="K5294" s="6"/>
    </row>
    <row r="5295" spans="3:11" x14ac:dyDescent="0.2">
      <c r="C5295" s="8"/>
      <c r="D5295" s="9"/>
      <c r="E5295" s="9"/>
      <c r="K5295" s="6"/>
    </row>
    <row r="5296" spans="3:11" x14ac:dyDescent="0.2">
      <c r="C5296" s="8"/>
      <c r="D5296" s="9"/>
      <c r="E5296" s="9"/>
      <c r="K5296" s="6"/>
    </row>
    <row r="5297" spans="3:11" x14ac:dyDescent="0.2">
      <c r="C5297" s="8"/>
      <c r="D5297" s="9"/>
      <c r="E5297" s="9"/>
      <c r="K5297" s="6"/>
    </row>
    <row r="5298" spans="3:11" x14ac:dyDescent="0.2">
      <c r="C5298" s="8"/>
      <c r="D5298" s="9"/>
      <c r="E5298" s="9"/>
      <c r="K5298" s="6"/>
    </row>
    <row r="5299" spans="3:11" x14ac:dyDescent="0.2">
      <c r="C5299" s="8"/>
      <c r="D5299" s="9"/>
      <c r="E5299" s="9"/>
      <c r="K5299" s="6"/>
    </row>
    <row r="5300" spans="3:11" x14ac:dyDescent="0.2">
      <c r="C5300" s="8"/>
      <c r="D5300" s="9"/>
      <c r="E5300" s="9"/>
      <c r="K5300" s="6"/>
    </row>
    <row r="5301" spans="3:11" x14ac:dyDescent="0.2">
      <c r="C5301" s="8"/>
      <c r="D5301" s="9"/>
      <c r="E5301" s="9"/>
      <c r="K5301" s="6"/>
    </row>
    <row r="5302" spans="3:11" x14ac:dyDescent="0.2">
      <c r="C5302" s="8"/>
      <c r="D5302" s="9"/>
      <c r="E5302" s="9"/>
      <c r="K5302" s="6"/>
    </row>
    <row r="5303" spans="3:11" x14ac:dyDescent="0.2">
      <c r="C5303" s="8"/>
      <c r="D5303" s="9"/>
      <c r="E5303" s="9"/>
      <c r="K5303" s="6"/>
    </row>
    <row r="5304" spans="3:11" x14ac:dyDescent="0.2">
      <c r="C5304" s="8"/>
      <c r="D5304" s="9"/>
      <c r="E5304" s="9"/>
      <c r="K5304" s="6"/>
    </row>
    <row r="5305" spans="3:11" x14ac:dyDescent="0.2">
      <c r="C5305" s="8"/>
      <c r="D5305" s="9"/>
      <c r="E5305" s="9"/>
      <c r="K5305" s="6"/>
    </row>
    <row r="5306" spans="3:11" x14ac:dyDescent="0.2">
      <c r="C5306" s="8"/>
      <c r="D5306" s="9"/>
      <c r="E5306" s="9"/>
      <c r="K5306" s="6"/>
    </row>
    <row r="5307" spans="3:11" x14ac:dyDescent="0.2">
      <c r="C5307" s="8"/>
      <c r="D5307" s="9"/>
      <c r="E5307" s="9"/>
      <c r="K5307" s="6"/>
    </row>
    <row r="5308" spans="3:11" x14ac:dyDescent="0.2">
      <c r="C5308" s="8"/>
      <c r="D5308" s="9"/>
      <c r="E5308" s="9"/>
      <c r="K5308" s="6"/>
    </row>
    <row r="5309" spans="3:11" x14ac:dyDescent="0.2">
      <c r="C5309" s="8"/>
      <c r="D5309" s="9"/>
      <c r="E5309" s="9"/>
      <c r="K5309" s="6"/>
    </row>
    <row r="5310" spans="3:11" x14ac:dyDescent="0.2">
      <c r="C5310" s="8"/>
      <c r="D5310" s="9"/>
      <c r="E5310" s="9"/>
      <c r="K5310" s="6"/>
    </row>
    <row r="5311" spans="3:11" x14ac:dyDescent="0.2">
      <c r="C5311" s="8"/>
      <c r="D5311" s="9"/>
      <c r="E5311" s="9"/>
      <c r="K5311" s="6"/>
    </row>
    <row r="5312" spans="3:11" x14ac:dyDescent="0.2">
      <c r="C5312" s="8"/>
      <c r="D5312" s="9"/>
      <c r="E5312" s="9"/>
      <c r="K5312" s="6"/>
    </row>
    <row r="5313" spans="3:11" x14ac:dyDescent="0.2">
      <c r="C5313" s="8"/>
      <c r="D5313" s="9"/>
      <c r="E5313" s="9"/>
      <c r="K5313" s="6"/>
    </row>
    <row r="5314" spans="3:11" x14ac:dyDescent="0.2">
      <c r="C5314" s="8"/>
      <c r="D5314" s="9"/>
      <c r="E5314" s="9"/>
      <c r="K5314" s="6"/>
    </row>
    <row r="5315" spans="3:11" x14ac:dyDescent="0.2">
      <c r="C5315" s="8"/>
      <c r="D5315" s="9"/>
      <c r="E5315" s="9"/>
      <c r="K5315" s="6"/>
    </row>
    <row r="5316" spans="3:11" x14ac:dyDescent="0.2">
      <c r="C5316" s="8"/>
      <c r="D5316" s="9"/>
      <c r="E5316" s="9"/>
      <c r="K5316" s="6"/>
    </row>
    <row r="5317" spans="3:11" x14ac:dyDescent="0.2">
      <c r="C5317" s="8"/>
      <c r="D5317" s="9"/>
      <c r="E5317" s="9"/>
      <c r="K5317" s="6"/>
    </row>
    <row r="5318" spans="3:11" x14ac:dyDescent="0.2">
      <c r="C5318" s="8"/>
      <c r="D5318" s="9"/>
      <c r="E5318" s="9"/>
      <c r="K5318" s="6"/>
    </row>
    <row r="5319" spans="3:11" x14ac:dyDescent="0.2">
      <c r="C5319" s="8"/>
      <c r="D5319" s="9"/>
      <c r="E5319" s="9"/>
      <c r="K5319" s="6"/>
    </row>
    <row r="5320" spans="3:11" x14ac:dyDescent="0.2">
      <c r="C5320" s="8"/>
      <c r="D5320" s="9"/>
      <c r="E5320" s="9"/>
      <c r="K5320" s="6"/>
    </row>
    <row r="5321" spans="3:11" x14ac:dyDescent="0.2">
      <c r="C5321" s="8"/>
      <c r="D5321" s="9"/>
      <c r="E5321" s="9"/>
      <c r="K5321" s="6"/>
    </row>
    <row r="5322" spans="3:11" x14ac:dyDescent="0.2">
      <c r="C5322" s="8"/>
      <c r="D5322" s="9"/>
      <c r="E5322" s="9"/>
      <c r="K5322" s="6"/>
    </row>
    <row r="5323" spans="3:11" x14ac:dyDescent="0.2">
      <c r="C5323" s="8"/>
      <c r="D5323" s="9"/>
      <c r="E5323" s="9"/>
      <c r="K5323" s="6"/>
    </row>
    <row r="5324" spans="3:11" x14ac:dyDescent="0.2">
      <c r="C5324" s="8"/>
      <c r="D5324" s="9"/>
      <c r="E5324" s="9"/>
      <c r="K5324" s="6"/>
    </row>
    <row r="5325" spans="3:11" x14ac:dyDescent="0.2">
      <c r="C5325" s="8"/>
      <c r="D5325" s="9"/>
      <c r="E5325" s="9"/>
      <c r="K5325" s="6"/>
    </row>
    <row r="5326" spans="3:11" x14ac:dyDescent="0.2">
      <c r="C5326" s="8"/>
      <c r="D5326" s="9"/>
      <c r="E5326" s="9"/>
      <c r="K5326" s="6"/>
    </row>
    <row r="5327" spans="3:11" x14ac:dyDescent="0.2">
      <c r="C5327" s="8"/>
      <c r="D5327" s="9"/>
      <c r="E5327" s="9"/>
      <c r="K5327" s="6"/>
    </row>
    <row r="5328" spans="3:11" x14ac:dyDescent="0.2">
      <c r="C5328" s="8"/>
      <c r="D5328" s="9"/>
      <c r="E5328" s="9"/>
      <c r="K5328" s="6"/>
    </row>
    <row r="5329" spans="3:11" x14ac:dyDescent="0.2">
      <c r="C5329" s="8"/>
      <c r="D5329" s="9"/>
      <c r="E5329" s="9"/>
      <c r="K5329" s="6"/>
    </row>
    <row r="5330" spans="3:11" x14ac:dyDescent="0.2">
      <c r="C5330" s="8"/>
      <c r="D5330" s="9"/>
      <c r="E5330" s="9"/>
      <c r="K5330" s="6"/>
    </row>
    <row r="5331" spans="3:11" x14ac:dyDescent="0.2">
      <c r="C5331" s="8"/>
      <c r="D5331" s="9"/>
      <c r="E5331" s="9"/>
      <c r="K5331" s="6"/>
    </row>
    <row r="5332" spans="3:11" x14ac:dyDescent="0.2">
      <c r="C5332" s="8"/>
      <c r="D5332" s="9"/>
      <c r="E5332" s="9"/>
      <c r="K5332" s="6"/>
    </row>
    <row r="5333" spans="3:11" x14ac:dyDescent="0.2">
      <c r="C5333" s="8"/>
      <c r="D5333" s="9"/>
      <c r="E5333" s="9"/>
      <c r="K5333" s="6"/>
    </row>
    <row r="5334" spans="3:11" x14ac:dyDescent="0.2">
      <c r="C5334" s="8"/>
      <c r="D5334" s="9"/>
      <c r="E5334" s="9"/>
      <c r="K5334" s="6"/>
    </row>
    <row r="5335" spans="3:11" x14ac:dyDescent="0.2">
      <c r="C5335" s="8"/>
      <c r="D5335" s="9"/>
      <c r="E5335" s="9"/>
      <c r="K5335" s="6"/>
    </row>
    <row r="5336" spans="3:11" x14ac:dyDescent="0.2">
      <c r="C5336" s="8"/>
      <c r="D5336" s="9"/>
      <c r="E5336" s="9"/>
      <c r="K5336" s="6"/>
    </row>
    <row r="5337" spans="3:11" x14ac:dyDescent="0.2">
      <c r="C5337" s="8"/>
      <c r="D5337" s="9"/>
      <c r="E5337" s="9"/>
      <c r="K5337" s="6"/>
    </row>
    <row r="5338" spans="3:11" x14ac:dyDescent="0.2">
      <c r="C5338" s="8"/>
      <c r="D5338" s="9"/>
      <c r="E5338" s="9"/>
      <c r="K5338" s="6"/>
    </row>
    <row r="5339" spans="3:11" x14ac:dyDescent="0.2">
      <c r="C5339" s="8"/>
      <c r="D5339" s="9"/>
      <c r="E5339" s="9"/>
      <c r="K5339" s="6"/>
    </row>
    <row r="5340" spans="3:11" x14ac:dyDescent="0.2">
      <c r="C5340" s="8"/>
      <c r="D5340" s="9"/>
      <c r="E5340" s="9"/>
      <c r="K5340" s="6"/>
    </row>
    <row r="5341" spans="3:11" x14ac:dyDescent="0.2">
      <c r="C5341" s="8"/>
      <c r="D5341" s="9"/>
      <c r="E5341" s="9"/>
      <c r="K5341" s="6"/>
    </row>
    <row r="5342" spans="3:11" x14ac:dyDescent="0.2">
      <c r="C5342" s="8"/>
      <c r="D5342" s="9"/>
      <c r="E5342" s="9"/>
      <c r="K5342" s="6"/>
    </row>
    <row r="5343" spans="3:11" x14ac:dyDescent="0.2">
      <c r="C5343" s="8"/>
      <c r="D5343" s="9"/>
      <c r="E5343" s="9"/>
      <c r="K5343" s="6"/>
    </row>
    <row r="5344" spans="3:11" x14ac:dyDescent="0.2">
      <c r="C5344" s="8"/>
      <c r="D5344" s="9"/>
      <c r="E5344" s="9"/>
      <c r="K5344" s="6"/>
    </row>
    <row r="5345" spans="3:11" x14ac:dyDescent="0.2">
      <c r="C5345" s="8"/>
      <c r="D5345" s="9"/>
      <c r="E5345" s="9"/>
      <c r="K5345" s="6"/>
    </row>
    <row r="5346" spans="3:11" x14ac:dyDescent="0.2">
      <c r="C5346" s="8"/>
      <c r="D5346" s="9"/>
      <c r="E5346" s="9"/>
      <c r="K5346" s="6"/>
    </row>
    <row r="5347" spans="3:11" x14ac:dyDescent="0.2">
      <c r="C5347" s="8"/>
      <c r="D5347" s="9"/>
      <c r="E5347" s="9"/>
      <c r="K5347" s="6"/>
    </row>
    <row r="5348" spans="3:11" x14ac:dyDescent="0.2">
      <c r="C5348" s="8"/>
      <c r="D5348" s="9"/>
      <c r="E5348" s="9"/>
      <c r="K5348" s="6"/>
    </row>
    <row r="5349" spans="3:11" x14ac:dyDescent="0.2">
      <c r="C5349" s="8"/>
      <c r="D5349" s="9"/>
      <c r="E5349" s="9"/>
      <c r="K5349" s="6"/>
    </row>
    <row r="5350" spans="3:11" x14ac:dyDescent="0.2">
      <c r="C5350" s="8"/>
      <c r="D5350" s="9"/>
      <c r="E5350" s="9"/>
      <c r="K5350" s="6"/>
    </row>
    <row r="5351" spans="3:11" x14ac:dyDescent="0.2">
      <c r="C5351" s="8"/>
      <c r="D5351" s="9"/>
      <c r="E5351" s="9"/>
      <c r="K5351" s="6"/>
    </row>
    <row r="5352" spans="3:11" x14ac:dyDescent="0.2">
      <c r="C5352" s="8"/>
      <c r="D5352" s="9"/>
      <c r="E5352" s="9"/>
      <c r="K5352" s="6"/>
    </row>
    <row r="5353" spans="3:11" x14ac:dyDescent="0.2">
      <c r="C5353" s="8"/>
      <c r="D5353" s="9"/>
      <c r="E5353" s="9"/>
      <c r="K5353" s="6"/>
    </row>
    <row r="5354" spans="3:11" x14ac:dyDescent="0.2">
      <c r="C5354" s="8"/>
      <c r="D5354" s="9"/>
      <c r="E5354" s="9"/>
      <c r="K5354" s="6"/>
    </row>
    <row r="5355" spans="3:11" x14ac:dyDescent="0.2">
      <c r="C5355" s="8"/>
      <c r="D5355" s="9"/>
      <c r="E5355" s="9"/>
      <c r="K5355" s="6"/>
    </row>
    <row r="5356" spans="3:11" x14ac:dyDescent="0.2">
      <c r="C5356" s="8"/>
      <c r="D5356" s="9"/>
      <c r="E5356" s="9"/>
      <c r="K5356" s="6"/>
    </row>
    <row r="5357" spans="3:11" x14ac:dyDescent="0.2">
      <c r="C5357" s="8"/>
      <c r="D5357" s="9"/>
      <c r="E5357" s="9"/>
      <c r="K5357" s="6"/>
    </row>
    <row r="5358" spans="3:11" x14ac:dyDescent="0.2">
      <c r="C5358" s="8"/>
      <c r="D5358" s="9"/>
      <c r="E5358" s="9"/>
      <c r="K5358" s="6"/>
    </row>
    <row r="5359" spans="3:11" x14ac:dyDescent="0.2">
      <c r="C5359" s="8"/>
      <c r="D5359" s="9"/>
      <c r="E5359" s="9"/>
      <c r="K5359" s="6"/>
    </row>
    <row r="5360" spans="3:11" x14ac:dyDescent="0.2">
      <c r="C5360" s="8"/>
      <c r="D5360" s="9"/>
      <c r="E5360" s="9"/>
      <c r="K5360" s="6"/>
    </row>
    <row r="5361" spans="3:11" x14ac:dyDescent="0.2">
      <c r="C5361" s="8"/>
      <c r="D5361" s="9"/>
      <c r="E5361" s="9"/>
      <c r="K5361" s="6"/>
    </row>
    <row r="5362" spans="3:11" x14ac:dyDescent="0.2">
      <c r="C5362" s="8"/>
      <c r="D5362" s="9"/>
      <c r="E5362" s="9"/>
      <c r="K5362" s="6"/>
    </row>
    <row r="5363" spans="3:11" x14ac:dyDescent="0.2">
      <c r="C5363" s="8"/>
      <c r="D5363" s="9"/>
      <c r="E5363" s="9"/>
      <c r="K5363" s="6"/>
    </row>
    <row r="5364" spans="3:11" x14ac:dyDescent="0.2">
      <c r="C5364" s="8"/>
      <c r="D5364" s="9"/>
      <c r="E5364" s="9"/>
      <c r="K5364" s="6"/>
    </row>
    <row r="5365" spans="3:11" x14ac:dyDescent="0.2">
      <c r="C5365" s="8"/>
      <c r="D5365" s="9"/>
      <c r="E5365" s="9"/>
      <c r="K5365" s="6"/>
    </row>
    <row r="5366" spans="3:11" x14ac:dyDescent="0.2">
      <c r="C5366" s="8"/>
      <c r="D5366" s="9"/>
      <c r="E5366" s="9"/>
      <c r="K5366" s="6"/>
    </row>
    <row r="5367" spans="3:11" x14ac:dyDescent="0.2">
      <c r="C5367" s="8"/>
      <c r="D5367" s="9"/>
      <c r="E5367" s="9"/>
      <c r="K5367" s="6"/>
    </row>
    <row r="5368" spans="3:11" x14ac:dyDescent="0.2">
      <c r="C5368" s="8"/>
      <c r="D5368" s="9"/>
      <c r="E5368" s="9"/>
      <c r="K5368" s="6"/>
    </row>
    <row r="5369" spans="3:11" x14ac:dyDescent="0.2">
      <c r="C5369" s="8"/>
      <c r="D5369" s="9"/>
      <c r="E5369" s="9"/>
      <c r="K5369" s="6"/>
    </row>
    <row r="5370" spans="3:11" x14ac:dyDescent="0.2">
      <c r="C5370" s="8"/>
      <c r="D5370" s="9"/>
      <c r="E5370" s="9"/>
      <c r="K5370" s="6"/>
    </row>
    <row r="5371" spans="3:11" x14ac:dyDescent="0.2">
      <c r="C5371" s="8"/>
      <c r="D5371" s="9"/>
      <c r="E5371" s="9"/>
      <c r="K5371" s="6"/>
    </row>
    <row r="5372" spans="3:11" x14ac:dyDescent="0.2">
      <c r="C5372" s="8"/>
      <c r="D5372" s="9"/>
      <c r="E5372" s="9"/>
      <c r="K5372" s="6"/>
    </row>
    <row r="5373" spans="3:11" x14ac:dyDescent="0.2">
      <c r="C5373" s="8"/>
      <c r="D5373" s="9"/>
      <c r="E5373" s="9"/>
      <c r="K5373" s="6"/>
    </row>
    <row r="5374" spans="3:11" x14ac:dyDescent="0.2">
      <c r="C5374" s="8"/>
      <c r="D5374" s="9"/>
      <c r="E5374" s="9"/>
      <c r="K5374" s="6"/>
    </row>
    <row r="5375" spans="3:11" x14ac:dyDescent="0.2">
      <c r="C5375" s="8"/>
      <c r="D5375" s="9"/>
      <c r="E5375" s="9"/>
      <c r="K5375" s="6"/>
    </row>
    <row r="5376" spans="3:11" x14ac:dyDescent="0.2">
      <c r="C5376" s="8"/>
      <c r="D5376" s="9"/>
      <c r="E5376" s="9"/>
      <c r="K5376" s="6"/>
    </row>
    <row r="5377" spans="3:11" x14ac:dyDescent="0.2">
      <c r="C5377" s="8"/>
      <c r="D5377" s="9"/>
      <c r="E5377" s="9"/>
      <c r="K5377" s="6"/>
    </row>
    <row r="5378" spans="3:11" x14ac:dyDescent="0.2">
      <c r="C5378" s="8"/>
      <c r="D5378" s="9"/>
      <c r="E5378" s="9"/>
      <c r="K5378" s="6"/>
    </row>
    <row r="5379" spans="3:11" x14ac:dyDescent="0.2">
      <c r="C5379" s="8"/>
      <c r="D5379" s="9"/>
      <c r="E5379" s="9"/>
      <c r="K5379" s="6"/>
    </row>
    <row r="5380" spans="3:11" x14ac:dyDescent="0.2">
      <c r="C5380" s="8"/>
      <c r="D5380" s="9"/>
      <c r="E5380" s="9"/>
      <c r="K5380" s="6"/>
    </row>
    <row r="5381" spans="3:11" x14ac:dyDescent="0.2">
      <c r="C5381" s="8"/>
      <c r="D5381" s="9"/>
      <c r="E5381" s="9"/>
      <c r="K5381" s="6"/>
    </row>
    <row r="5382" spans="3:11" x14ac:dyDescent="0.2">
      <c r="C5382" s="8"/>
      <c r="D5382" s="9"/>
      <c r="E5382" s="9"/>
      <c r="K5382" s="6"/>
    </row>
    <row r="5383" spans="3:11" x14ac:dyDescent="0.2">
      <c r="C5383" s="8"/>
      <c r="D5383" s="9"/>
      <c r="E5383" s="9"/>
      <c r="K5383" s="6"/>
    </row>
    <row r="5384" spans="3:11" x14ac:dyDescent="0.2">
      <c r="C5384" s="8"/>
      <c r="D5384" s="9"/>
      <c r="E5384" s="9"/>
      <c r="K5384" s="6"/>
    </row>
    <row r="5385" spans="3:11" x14ac:dyDescent="0.2">
      <c r="C5385" s="8"/>
      <c r="D5385" s="9"/>
      <c r="E5385" s="9"/>
      <c r="K5385" s="6"/>
    </row>
    <row r="5386" spans="3:11" x14ac:dyDescent="0.2">
      <c r="C5386" s="8"/>
      <c r="D5386" s="9"/>
      <c r="E5386" s="9"/>
      <c r="K5386" s="6"/>
    </row>
    <row r="5387" spans="3:11" x14ac:dyDescent="0.2">
      <c r="C5387" s="8"/>
      <c r="D5387" s="9"/>
      <c r="E5387" s="9"/>
      <c r="K5387" s="6"/>
    </row>
    <row r="5388" spans="3:11" x14ac:dyDescent="0.2">
      <c r="C5388" s="8"/>
      <c r="D5388" s="9"/>
      <c r="E5388" s="9"/>
      <c r="K5388" s="6"/>
    </row>
    <row r="5389" spans="3:11" x14ac:dyDescent="0.2">
      <c r="C5389" s="8"/>
      <c r="D5389" s="9"/>
      <c r="E5389" s="9"/>
      <c r="K5389" s="6"/>
    </row>
    <row r="5390" spans="3:11" x14ac:dyDescent="0.2">
      <c r="C5390" s="8"/>
      <c r="D5390" s="9"/>
      <c r="E5390" s="9"/>
      <c r="K5390" s="6"/>
    </row>
    <row r="5391" spans="3:11" x14ac:dyDescent="0.2">
      <c r="C5391" s="8"/>
      <c r="D5391" s="9"/>
      <c r="E5391" s="9"/>
      <c r="K5391" s="6"/>
    </row>
    <row r="5392" spans="3:11" x14ac:dyDescent="0.2">
      <c r="C5392" s="8"/>
      <c r="D5392" s="9"/>
      <c r="E5392" s="9"/>
      <c r="K5392" s="6"/>
    </row>
    <row r="5393" spans="3:11" x14ac:dyDescent="0.2">
      <c r="C5393" s="8"/>
      <c r="D5393" s="9"/>
      <c r="E5393" s="9"/>
      <c r="K5393" s="6"/>
    </row>
    <row r="5394" spans="3:11" x14ac:dyDescent="0.2">
      <c r="C5394" s="8"/>
      <c r="D5394" s="9"/>
      <c r="E5394" s="9"/>
      <c r="K5394" s="6"/>
    </row>
    <row r="5395" spans="3:11" x14ac:dyDescent="0.2">
      <c r="C5395" s="8"/>
      <c r="D5395" s="9"/>
      <c r="E5395" s="9"/>
      <c r="K5395" s="6"/>
    </row>
    <row r="5396" spans="3:11" x14ac:dyDescent="0.2">
      <c r="C5396" s="8"/>
      <c r="D5396" s="9"/>
      <c r="E5396" s="9"/>
      <c r="K5396" s="6"/>
    </row>
    <row r="5397" spans="3:11" x14ac:dyDescent="0.2">
      <c r="C5397" s="8"/>
      <c r="D5397" s="9"/>
      <c r="E5397" s="9"/>
      <c r="K5397" s="6"/>
    </row>
    <row r="5398" spans="3:11" x14ac:dyDescent="0.2">
      <c r="C5398" s="8"/>
      <c r="D5398" s="9"/>
      <c r="E5398" s="9"/>
      <c r="K5398" s="6"/>
    </row>
    <row r="5399" spans="3:11" x14ac:dyDescent="0.2">
      <c r="C5399" s="8"/>
      <c r="D5399" s="9"/>
      <c r="E5399" s="9"/>
      <c r="K5399" s="6"/>
    </row>
    <row r="5400" spans="3:11" x14ac:dyDescent="0.2">
      <c r="C5400" s="8"/>
      <c r="D5400" s="9"/>
      <c r="E5400" s="9"/>
      <c r="K5400" s="6"/>
    </row>
    <row r="5401" spans="3:11" x14ac:dyDescent="0.2">
      <c r="C5401" s="8"/>
      <c r="D5401" s="9"/>
      <c r="E5401" s="9"/>
      <c r="K5401" s="6"/>
    </row>
    <row r="5402" spans="3:11" x14ac:dyDescent="0.2">
      <c r="C5402" s="8"/>
      <c r="D5402" s="9"/>
      <c r="E5402" s="9"/>
      <c r="K5402" s="6"/>
    </row>
    <row r="5403" spans="3:11" x14ac:dyDescent="0.2">
      <c r="C5403" s="8"/>
      <c r="D5403" s="9"/>
      <c r="E5403" s="9"/>
      <c r="K5403" s="6"/>
    </row>
    <row r="5404" spans="3:11" x14ac:dyDescent="0.2">
      <c r="C5404" s="8"/>
      <c r="D5404" s="9"/>
      <c r="E5404" s="9"/>
      <c r="K5404" s="6"/>
    </row>
    <row r="5405" spans="3:11" x14ac:dyDescent="0.2">
      <c r="C5405" s="8"/>
      <c r="D5405" s="9"/>
      <c r="E5405" s="9"/>
      <c r="K5405" s="6"/>
    </row>
    <row r="5406" spans="3:11" x14ac:dyDescent="0.2">
      <c r="C5406" s="8"/>
      <c r="D5406" s="9"/>
      <c r="E5406" s="9"/>
      <c r="K5406" s="6"/>
    </row>
    <row r="5407" spans="3:11" x14ac:dyDescent="0.2">
      <c r="C5407" s="8"/>
      <c r="D5407" s="9"/>
      <c r="E5407" s="9"/>
      <c r="K5407" s="6"/>
    </row>
    <row r="5408" spans="3:11" x14ac:dyDescent="0.2">
      <c r="C5408" s="8"/>
      <c r="D5408" s="9"/>
      <c r="E5408" s="9"/>
      <c r="K5408" s="6"/>
    </row>
    <row r="5409" spans="3:11" x14ac:dyDescent="0.2">
      <c r="C5409" s="8"/>
      <c r="D5409" s="9"/>
      <c r="E5409" s="9"/>
      <c r="K5409" s="6"/>
    </row>
    <row r="5410" spans="3:11" x14ac:dyDescent="0.2">
      <c r="C5410" s="8"/>
      <c r="D5410" s="9"/>
      <c r="E5410" s="9"/>
      <c r="K5410" s="6"/>
    </row>
    <row r="5411" spans="3:11" x14ac:dyDescent="0.2">
      <c r="C5411" s="8"/>
      <c r="D5411" s="9"/>
      <c r="E5411" s="9"/>
      <c r="K5411" s="6"/>
    </row>
    <row r="5412" spans="3:11" x14ac:dyDescent="0.2">
      <c r="C5412" s="8"/>
      <c r="D5412" s="9"/>
      <c r="E5412" s="9"/>
      <c r="K5412" s="6"/>
    </row>
    <row r="5413" spans="3:11" x14ac:dyDescent="0.2">
      <c r="C5413" s="8"/>
      <c r="D5413" s="9"/>
      <c r="E5413" s="9"/>
      <c r="K5413" s="6"/>
    </row>
    <row r="5414" spans="3:11" x14ac:dyDescent="0.2">
      <c r="C5414" s="8"/>
      <c r="D5414" s="9"/>
      <c r="E5414" s="9"/>
      <c r="K5414" s="6"/>
    </row>
    <row r="5415" spans="3:11" x14ac:dyDescent="0.2">
      <c r="C5415" s="8"/>
      <c r="D5415" s="9"/>
      <c r="E5415" s="9"/>
      <c r="K5415" s="6"/>
    </row>
    <row r="5416" spans="3:11" x14ac:dyDescent="0.2">
      <c r="C5416" s="8"/>
      <c r="D5416" s="9"/>
      <c r="E5416" s="9"/>
      <c r="K5416" s="6"/>
    </row>
    <row r="5417" spans="3:11" x14ac:dyDescent="0.2">
      <c r="C5417" s="8"/>
      <c r="D5417" s="9"/>
      <c r="E5417" s="9"/>
      <c r="K5417" s="6"/>
    </row>
    <row r="5418" spans="3:11" x14ac:dyDescent="0.2">
      <c r="C5418" s="8"/>
      <c r="D5418" s="9"/>
      <c r="E5418" s="9"/>
      <c r="K5418" s="6"/>
    </row>
    <row r="5419" spans="3:11" x14ac:dyDescent="0.2">
      <c r="C5419" s="8"/>
      <c r="D5419" s="9"/>
      <c r="E5419" s="9"/>
      <c r="K5419" s="6"/>
    </row>
    <row r="5420" spans="3:11" x14ac:dyDescent="0.2">
      <c r="C5420" s="8"/>
      <c r="D5420" s="9"/>
      <c r="E5420" s="9"/>
      <c r="K5420" s="6"/>
    </row>
    <row r="5421" spans="3:11" x14ac:dyDescent="0.2">
      <c r="C5421" s="8"/>
      <c r="D5421" s="9"/>
      <c r="E5421" s="9"/>
      <c r="K5421" s="6"/>
    </row>
    <row r="5422" spans="3:11" x14ac:dyDescent="0.2">
      <c r="C5422" s="8"/>
      <c r="D5422" s="9"/>
      <c r="E5422" s="9"/>
      <c r="K5422" s="6"/>
    </row>
    <row r="5423" spans="3:11" x14ac:dyDescent="0.2">
      <c r="C5423" s="8"/>
      <c r="D5423" s="9"/>
      <c r="E5423" s="9"/>
      <c r="K5423" s="6"/>
    </row>
    <row r="5424" spans="3:11" x14ac:dyDescent="0.2">
      <c r="C5424" s="8"/>
      <c r="D5424" s="9"/>
      <c r="E5424" s="9"/>
      <c r="K5424" s="6"/>
    </row>
    <row r="5425" spans="3:11" x14ac:dyDescent="0.2">
      <c r="C5425" s="8"/>
      <c r="D5425" s="9"/>
      <c r="E5425" s="9"/>
      <c r="K5425" s="6"/>
    </row>
    <row r="5426" spans="3:11" x14ac:dyDescent="0.2">
      <c r="C5426" s="8"/>
      <c r="D5426" s="9"/>
      <c r="E5426" s="9"/>
      <c r="K5426" s="6"/>
    </row>
    <row r="5427" spans="3:11" x14ac:dyDescent="0.2">
      <c r="C5427" s="8"/>
      <c r="D5427" s="9"/>
      <c r="E5427" s="9"/>
      <c r="K5427" s="6"/>
    </row>
    <row r="5428" spans="3:11" x14ac:dyDescent="0.2">
      <c r="C5428" s="8"/>
      <c r="D5428" s="9"/>
      <c r="E5428" s="9"/>
      <c r="K5428" s="6"/>
    </row>
    <row r="5429" spans="3:11" x14ac:dyDescent="0.2">
      <c r="C5429" s="8"/>
      <c r="D5429" s="9"/>
      <c r="E5429" s="9"/>
      <c r="K5429" s="6"/>
    </row>
    <row r="5430" spans="3:11" x14ac:dyDescent="0.2">
      <c r="C5430" s="8"/>
      <c r="D5430" s="9"/>
      <c r="E5430" s="9"/>
      <c r="K5430" s="6"/>
    </row>
    <row r="5431" spans="3:11" x14ac:dyDescent="0.2">
      <c r="C5431" s="8"/>
      <c r="D5431" s="9"/>
      <c r="E5431" s="9"/>
      <c r="K5431" s="6"/>
    </row>
    <row r="5432" spans="3:11" x14ac:dyDescent="0.2">
      <c r="C5432" s="8"/>
      <c r="D5432" s="9"/>
      <c r="E5432" s="9"/>
      <c r="K5432" s="6"/>
    </row>
    <row r="5433" spans="3:11" x14ac:dyDescent="0.2">
      <c r="C5433" s="8"/>
      <c r="D5433" s="9"/>
      <c r="E5433" s="9"/>
      <c r="K5433" s="6"/>
    </row>
    <row r="5434" spans="3:11" x14ac:dyDescent="0.2">
      <c r="C5434" s="8"/>
      <c r="D5434" s="9"/>
      <c r="E5434" s="9"/>
      <c r="K5434" s="6"/>
    </row>
    <row r="5435" spans="3:11" x14ac:dyDescent="0.2">
      <c r="C5435" s="8"/>
      <c r="D5435" s="9"/>
      <c r="E5435" s="9"/>
      <c r="K5435" s="6"/>
    </row>
    <row r="5436" spans="3:11" x14ac:dyDescent="0.2">
      <c r="C5436" s="8"/>
      <c r="D5436" s="9"/>
      <c r="E5436" s="9"/>
      <c r="K5436" s="6"/>
    </row>
    <row r="5437" spans="3:11" x14ac:dyDescent="0.2">
      <c r="C5437" s="8"/>
      <c r="D5437" s="9"/>
      <c r="E5437" s="9"/>
      <c r="K5437" s="6"/>
    </row>
    <row r="5438" spans="3:11" x14ac:dyDescent="0.2">
      <c r="C5438" s="8"/>
      <c r="D5438" s="9"/>
      <c r="E5438" s="9"/>
      <c r="K5438" s="6"/>
    </row>
    <row r="5439" spans="3:11" x14ac:dyDescent="0.2">
      <c r="C5439" s="8"/>
      <c r="D5439" s="9"/>
      <c r="E5439" s="9"/>
      <c r="K5439" s="6"/>
    </row>
    <row r="5440" spans="3:11" x14ac:dyDescent="0.2">
      <c r="C5440" s="8"/>
      <c r="D5440" s="9"/>
      <c r="E5440" s="9"/>
      <c r="K5440" s="6"/>
    </row>
    <row r="5441" spans="3:11" x14ac:dyDescent="0.2">
      <c r="C5441" s="8"/>
      <c r="D5441" s="9"/>
      <c r="E5441" s="9"/>
      <c r="K5441" s="6"/>
    </row>
    <row r="5442" spans="3:11" x14ac:dyDescent="0.2">
      <c r="C5442" s="8"/>
      <c r="D5442" s="9"/>
      <c r="E5442" s="9"/>
      <c r="K5442" s="6"/>
    </row>
    <row r="5443" spans="3:11" x14ac:dyDescent="0.2">
      <c r="C5443" s="8"/>
      <c r="D5443" s="9"/>
      <c r="E5443" s="9"/>
      <c r="K5443" s="6"/>
    </row>
    <row r="5444" spans="3:11" x14ac:dyDescent="0.2">
      <c r="C5444" s="8"/>
      <c r="D5444" s="9"/>
      <c r="E5444" s="9"/>
      <c r="K5444" s="6"/>
    </row>
    <row r="5445" spans="3:11" x14ac:dyDescent="0.2">
      <c r="C5445" s="8"/>
      <c r="D5445" s="9"/>
      <c r="E5445" s="9"/>
      <c r="K5445" s="6"/>
    </row>
    <row r="5446" spans="3:11" x14ac:dyDescent="0.2">
      <c r="C5446" s="8"/>
      <c r="D5446" s="9"/>
      <c r="E5446" s="9"/>
      <c r="K5446" s="6"/>
    </row>
    <row r="5447" spans="3:11" x14ac:dyDescent="0.2">
      <c r="C5447" s="8"/>
      <c r="D5447" s="9"/>
      <c r="E5447" s="9"/>
      <c r="K5447" s="6"/>
    </row>
    <row r="5448" spans="3:11" x14ac:dyDescent="0.2">
      <c r="C5448" s="8"/>
      <c r="D5448" s="9"/>
      <c r="E5448" s="9"/>
      <c r="K5448" s="6"/>
    </row>
    <row r="5449" spans="3:11" x14ac:dyDescent="0.2">
      <c r="C5449" s="8"/>
      <c r="D5449" s="9"/>
      <c r="E5449" s="9"/>
      <c r="K5449" s="6"/>
    </row>
    <row r="5450" spans="3:11" x14ac:dyDescent="0.2">
      <c r="C5450" s="8"/>
      <c r="D5450" s="9"/>
      <c r="E5450" s="9"/>
      <c r="K5450" s="6"/>
    </row>
    <row r="5451" spans="3:11" x14ac:dyDescent="0.2">
      <c r="C5451" s="8"/>
      <c r="D5451" s="9"/>
      <c r="E5451" s="9"/>
      <c r="K5451" s="6"/>
    </row>
    <row r="5452" spans="3:11" x14ac:dyDescent="0.2">
      <c r="C5452" s="8"/>
      <c r="D5452" s="9"/>
      <c r="E5452" s="9"/>
      <c r="K5452" s="6"/>
    </row>
    <row r="5453" spans="3:11" x14ac:dyDescent="0.2">
      <c r="C5453" s="8"/>
      <c r="D5453" s="9"/>
      <c r="E5453" s="9"/>
      <c r="K5453" s="6"/>
    </row>
    <row r="5454" spans="3:11" x14ac:dyDescent="0.2">
      <c r="C5454" s="8"/>
      <c r="D5454" s="9"/>
      <c r="E5454" s="9"/>
      <c r="K5454" s="6"/>
    </row>
    <row r="5455" spans="3:11" x14ac:dyDescent="0.2">
      <c r="C5455" s="8"/>
      <c r="D5455" s="9"/>
      <c r="E5455" s="9"/>
      <c r="K5455" s="6"/>
    </row>
    <row r="5456" spans="3:11" x14ac:dyDescent="0.2">
      <c r="C5456" s="8"/>
      <c r="D5456" s="9"/>
      <c r="E5456" s="9"/>
      <c r="K5456" s="6"/>
    </row>
    <row r="5457" spans="3:11" x14ac:dyDescent="0.2">
      <c r="C5457" s="8"/>
      <c r="D5457" s="9"/>
      <c r="E5457" s="9"/>
      <c r="K5457" s="6"/>
    </row>
    <row r="5458" spans="3:11" x14ac:dyDescent="0.2">
      <c r="C5458" s="8"/>
      <c r="D5458" s="9"/>
      <c r="E5458" s="9"/>
      <c r="K5458" s="6"/>
    </row>
    <row r="5459" spans="3:11" x14ac:dyDescent="0.2">
      <c r="C5459" s="8"/>
      <c r="D5459" s="9"/>
      <c r="E5459" s="9"/>
      <c r="K5459" s="6"/>
    </row>
    <row r="5460" spans="3:11" x14ac:dyDescent="0.2">
      <c r="C5460" s="8"/>
      <c r="D5460" s="9"/>
      <c r="E5460" s="9"/>
      <c r="K5460" s="6"/>
    </row>
    <row r="5461" spans="3:11" x14ac:dyDescent="0.2">
      <c r="C5461" s="8"/>
      <c r="D5461" s="9"/>
      <c r="E5461" s="9"/>
      <c r="K5461" s="6"/>
    </row>
    <row r="5462" spans="3:11" x14ac:dyDescent="0.2">
      <c r="C5462" s="8"/>
      <c r="D5462" s="9"/>
      <c r="E5462" s="9"/>
      <c r="K5462" s="6"/>
    </row>
    <row r="5463" spans="3:11" x14ac:dyDescent="0.2">
      <c r="C5463" s="8"/>
      <c r="D5463" s="9"/>
      <c r="E5463" s="9"/>
      <c r="K5463" s="6"/>
    </row>
    <row r="5464" spans="3:11" x14ac:dyDescent="0.2">
      <c r="C5464" s="8"/>
      <c r="D5464" s="9"/>
      <c r="E5464" s="9"/>
      <c r="K5464" s="6"/>
    </row>
    <row r="5465" spans="3:11" x14ac:dyDescent="0.2">
      <c r="C5465" s="8"/>
      <c r="D5465" s="9"/>
      <c r="E5465" s="9"/>
      <c r="K5465" s="6"/>
    </row>
    <row r="5466" spans="3:11" x14ac:dyDescent="0.2">
      <c r="C5466" s="8"/>
      <c r="D5466" s="9"/>
      <c r="E5466" s="9"/>
      <c r="K5466" s="6"/>
    </row>
    <row r="5467" spans="3:11" x14ac:dyDescent="0.2">
      <c r="C5467" s="8"/>
      <c r="D5467" s="9"/>
      <c r="E5467" s="9"/>
      <c r="K5467" s="6"/>
    </row>
    <row r="5468" spans="3:11" x14ac:dyDescent="0.2">
      <c r="C5468" s="8"/>
      <c r="D5468" s="9"/>
      <c r="E5468" s="9"/>
      <c r="K5468" s="6"/>
    </row>
    <row r="5469" spans="3:11" x14ac:dyDescent="0.2">
      <c r="C5469" s="8"/>
      <c r="D5469" s="9"/>
      <c r="E5469" s="9"/>
      <c r="K5469" s="6"/>
    </row>
    <row r="5470" spans="3:11" x14ac:dyDescent="0.2">
      <c r="C5470" s="8"/>
      <c r="D5470" s="9"/>
      <c r="E5470" s="9"/>
      <c r="K5470" s="6"/>
    </row>
    <row r="5471" spans="3:11" x14ac:dyDescent="0.2">
      <c r="C5471" s="8"/>
      <c r="D5471" s="9"/>
      <c r="E5471" s="9"/>
      <c r="K5471" s="6"/>
    </row>
    <row r="5472" spans="3:11" x14ac:dyDescent="0.2">
      <c r="C5472" s="8"/>
      <c r="D5472" s="9"/>
      <c r="E5472" s="9"/>
      <c r="K5472" s="6"/>
    </row>
    <row r="5473" spans="3:11" x14ac:dyDescent="0.2">
      <c r="C5473" s="8"/>
      <c r="D5473" s="9"/>
      <c r="E5473" s="9"/>
      <c r="K5473" s="6"/>
    </row>
    <row r="5474" spans="3:11" x14ac:dyDescent="0.2">
      <c r="C5474" s="8"/>
      <c r="D5474" s="9"/>
      <c r="E5474" s="9"/>
      <c r="K5474" s="6"/>
    </row>
    <row r="5475" spans="3:11" x14ac:dyDescent="0.2">
      <c r="C5475" s="8"/>
      <c r="D5475" s="9"/>
      <c r="E5475" s="9"/>
      <c r="K5475" s="6"/>
    </row>
    <row r="5476" spans="3:11" x14ac:dyDescent="0.2">
      <c r="C5476" s="8"/>
      <c r="D5476" s="9"/>
      <c r="E5476" s="9"/>
      <c r="K5476" s="6"/>
    </row>
    <row r="5477" spans="3:11" x14ac:dyDescent="0.2">
      <c r="C5477" s="8"/>
      <c r="D5477" s="9"/>
      <c r="E5477" s="9"/>
      <c r="K5477" s="6"/>
    </row>
    <row r="5478" spans="3:11" x14ac:dyDescent="0.2">
      <c r="C5478" s="8"/>
      <c r="D5478" s="9"/>
      <c r="E5478" s="9"/>
      <c r="K5478" s="6"/>
    </row>
    <row r="5479" spans="3:11" x14ac:dyDescent="0.2">
      <c r="C5479" s="8"/>
      <c r="D5479" s="9"/>
      <c r="E5479" s="9"/>
      <c r="K5479" s="6"/>
    </row>
    <row r="5480" spans="3:11" x14ac:dyDescent="0.2">
      <c r="C5480" s="8"/>
      <c r="D5480" s="9"/>
      <c r="E5480" s="9"/>
      <c r="K5480" s="6"/>
    </row>
    <row r="5481" spans="3:11" x14ac:dyDescent="0.2">
      <c r="C5481" s="8"/>
      <c r="D5481" s="9"/>
      <c r="E5481" s="9"/>
      <c r="K5481" s="6"/>
    </row>
    <row r="5482" spans="3:11" x14ac:dyDescent="0.2">
      <c r="C5482" s="8"/>
      <c r="D5482" s="9"/>
      <c r="E5482" s="9"/>
      <c r="K5482" s="6"/>
    </row>
    <row r="5483" spans="3:11" x14ac:dyDescent="0.2">
      <c r="C5483" s="8"/>
      <c r="D5483" s="9"/>
      <c r="E5483" s="9"/>
      <c r="K5483" s="6"/>
    </row>
    <row r="5484" spans="3:11" x14ac:dyDescent="0.2">
      <c r="C5484" s="8"/>
      <c r="D5484" s="9"/>
      <c r="E5484" s="9"/>
      <c r="K5484" s="6"/>
    </row>
    <row r="5485" spans="3:11" x14ac:dyDescent="0.2">
      <c r="C5485" s="8"/>
      <c r="D5485" s="9"/>
      <c r="E5485" s="9"/>
      <c r="K5485" s="6"/>
    </row>
    <row r="5486" spans="3:11" x14ac:dyDescent="0.2">
      <c r="C5486" s="8"/>
      <c r="D5486" s="9"/>
      <c r="E5486" s="9"/>
      <c r="K5486" s="6"/>
    </row>
    <row r="5487" spans="3:11" x14ac:dyDescent="0.2">
      <c r="C5487" s="8"/>
      <c r="D5487" s="9"/>
      <c r="E5487" s="9"/>
      <c r="K5487" s="6"/>
    </row>
    <row r="5488" spans="3:11" x14ac:dyDescent="0.2">
      <c r="C5488" s="8"/>
      <c r="D5488" s="9"/>
      <c r="E5488" s="9"/>
      <c r="K5488" s="6"/>
    </row>
    <row r="5489" spans="3:11" x14ac:dyDescent="0.2">
      <c r="C5489" s="8"/>
      <c r="D5489" s="9"/>
      <c r="E5489" s="9"/>
      <c r="K5489" s="6"/>
    </row>
    <row r="5490" spans="3:11" x14ac:dyDescent="0.2">
      <c r="C5490" s="8"/>
      <c r="D5490" s="9"/>
      <c r="E5490" s="9"/>
      <c r="K5490" s="6"/>
    </row>
    <row r="5491" spans="3:11" x14ac:dyDescent="0.2">
      <c r="C5491" s="8"/>
      <c r="D5491" s="9"/>
      <c r="E5491" s="9"/>
      <c r="K5491" s="6"/>
    </row>
    <row r="5492" spans="3:11" x14ac:dyDescent="0.2">
      <c r="C5492" s="8"/>
      <c r="D5492" s="9"/>
      <c r="E5492" s="9"/>
      <c r="K5492" s="6"/>
    </row>
    <row r="5493" spans="3:11" x14ac:dyDescent="0.2">
      <c r="C5493" s="8"/>
      <c r="D5493" s="9"/>
      <c r="E5493" s="9"/>
      <c r="K5493" s="6"/>
    </row>
    <row r="5494" spans="3:11" x14ac:dyDescent="0.2">
      <c r="C5494" s="8"/>
      <c r="D5494" s="9"/>
      <c r="E5494" s="9"/>
      <c r="K5494" s="6"/>
    </row>
    <row r="5495" spans="3:11" x14ac:dyDescent="0.2">
      <c r="C5495" s="8"/>
      <c r="D5495" s="9"/>
      <c r="E5495" s="9"/>
      <c r="K5495" s="6"/>
    </row>
    <row r="5496" spans="3:11" x14ac:dyDescent="0.2">
      <c r="C5496" s="8"/>
      <c r="D5496" s="9"/>
      <c r="E5496" s="9"/>
      <c r="K5496" s="6"/>
    </row>
    <row r="5497" spans="3:11" x14ac:dyDescent="0.2">
      <c r="C5497" s="8"/>
      <c r="D5497" s="9"/>
      <c r="E5497" s="9"/>
      <c r="K5497" s="6"/>
    </row>
    <row r="5498" spans="3:11" x14ac:dyDescent="0.2">
      <c r="C5498" s="8"/>
      <c r="D5498" s="9"/>
      <c r="E5498" s="9"/>
      <c r="K5498" s="6"/>
    </row>
    <row r="5499" spans="3:11" x14ac:dyDescent="0.2">
      <c r="C5499" s="8"/>
      <c r="D5499" s="9"/>
      <c r="E5499" s="9"/>
      <c r="K5499" s="6"/>
    </row>
    <row r="5500" spans="3:11" x14ac:dyDescent="0.2">
      <c r="C5500" s="8"/>
      <c r="D5500" s="9"/>
      <c r="E5500" s="9"/>
      <c r="K5500" s="6"/>
    </row>
    <row r="5501" spans="3:11" x14ac:dyDescent="0.2">
      <c r="C5501" s="8"/>
      <c r="D5501" s="9"/>
      <c r="E5501" s="9"/>
      <c r="K5501" s="6"/>
    </row>
    <row r="5502" spans="3:11" x14ac:dyDescent="0.2">
      <c r="C5502" s="8"/>
      <c r="D5502" s="9"/>
      <c r="E5502" s="9"/>
      <c r="K5502" s="6"/>
    </row>
    <row r="5503" spans="3:11" x14ac:dyDescent="0.2">
      <c r="C5503" s="8"/>
      <c r="D5503" s="9"/>
      <c r="E5503" s="9"/>
      <c r="K5503" s="6"/>
    </row>
    <row r="5504" spans="3:11" x14ac:dyDescent="0.2">
      <c r="C5504" s="8"/>
      <c r="D5504" s="9"/>
      <c r="E5504" s="9"/>
      <c r="K5504" s="6"/>
    </row>
    <row r="5505" spans="3:11" x14ac:dyDescent="0.2">
      <c r="C5505" s="8"/>
      <c r="D5505" s="9"/>
      <c r="E5505" s="9"/>
      <c r="K5505" s="6"/>
    </row>
    <row r="5506" spans="3:11" x14ac:dyDescent="0.2">
      <c r="C5506" s="8"/>
      <c r="D5506" s="9"/>
      <c r="E5506" s="9"/>
      <c r="K5506" s="6"/>
    </row>
    <row r="5507" spans="3:11" x14ac:dyDescent="0.2">
      <c r="C5507" s="8"/>
      <c r="D5507" s="9"/>
      <c r="E5507" s="9"/>
      <c r="K5507" s="6"/>
    </row>
    <row r="5508" spans="3:11" x14ac:dyDescent="0.2">
      <c r="C5508" s="8"/>
      <c r="D5508" s="9"/>
      <c r="E5508" s="9"/>
      <c r="K5508" s="6"/>
    </row>
    <row r="5509" spans="3:11" x14ac:dyDescent="0.2">
      <c r="C5509" s="8"/>
      <c r="D5509" s="9"/>
      <c r="E5509" s="9"/>
      <c r="K5509" s="6"/>
    </row>
    <row r="5510" spans="3:11" x14ac:dyDescent="0.2">
      <c r="C5510" s="8"/>
      <c r="D5510" s="9"/>
      <c r="E5510" s="9"/>
      <c r="K5510" s="6"/>
    </row>
    <row r="5511" spans="3:11" x14ac:dyDescent="0.2">
      <c r="C5511" s="8"/>
      <c r="D5511" s="9"/>
      <c r="E5511" s="9"/>
      <c r="K5511" s="6"/>
    </row>
    <row r="5512" spans="3:11" x14ac:dyDescent="0.2">
      <c r="C5512" s="8"/>
      <c r="D5512" s="9"/>
      <c r="E5512" s="9"/>
      <c r="K5512" s="6"/>
    </row>
    <row r="5513" spans="3:11" x14ac:dyDescent="0.2">
      <c r="C5513" s="8"/>
      <c r="D5513" s="9"/>
      <c r="E5513" s="9"/>
      <c r="K5513" s="6"/>
    </row>
    <row r="5514" spans="3:11" x14ac:dyDescent="0.2">
      <c r="C5514" s="8"/>
      <c r="D5514" s="9"/>
      <c r="E5514" s="9"/>
      <c r="K5514" s="6"/>
    </row>
    <row r="5515" spans="3:11" x14ac:dyDescent="0.2">
      <c r="C5515" s="8"/>
      <c r="D5515" s="9"/>
      <c r="E5515" s="9"/>
      <c r="K5515" s="6"/>
    </row>
    <row r="5516" spans="3:11" x14ac:dyDescent="0.2">
      <c r="C5516" s="8"/>
      <c r="D5516" s="9"/>
      <c r="E5516" s="9"/>
      <c r="K5516" s="6"/>
    </row>
    <row r="5517" spans="3:11" x14ac:dyDescent="0.2">
      <c r="C5517" s="8"/>
      <c r="D5517" s="9"/>
      <c r="E5517" s="9"/>
      <c r="K5517" s="6"/>
    </row>
    <row r="5518" spans="3:11" x14ac:dyDescent="0.2">
      <c r="C5518" s="8"/>
      <c r="D5518" s="9"/>
      <c r="E5518" s="9"/>
      <c r="K5518" s="6"/>
    </row>
    <row r="5519" spans="3:11" x14ac:dyDescent="0.2">
      <c r="C5519" s="8"/>
      <c r="D5519" s="9"/>
      <c r="E5519" s="9"/>
      <c r="K5519" s="6"/>
    </row>
    <row r="5520" spans="3:11" x14ac:dyDescent="0.2">
      <c r="C5520" s="8"/>
      <c r="D5520" s="9"/>
      <c r="E5520" s="9"/>
      <c r="K5520" s="6"/>
    </row>
    <row r="5521" spans="3:11" x14ac:dyDescent="0.2">
      <c r="C5521" s="8"/>
      <c r="D5521" s="9"/>
      <c r="E5521" s="9"/>
      <c r="K5521" s="6"/>
    </row>
    <row r="5522" spans="3:11" x14ac:dyDescent="0.2">
      <c r="C5522" s="8"/>
      <c r="D5522" s="9"/>
      <c r="E5522" s="9"/>
      <c r="K5522" s="6"/>
    </row>
    <row r="5523" spans="3:11" x14ac:dyDescent="0.2">
      <c r="C5523" s="8"/>
      <c r="D5523" s="9"/>
      <c r="E5523" s="9"/>
      <c r="K5523" s="6"/>
    </row>
    <row r="5524" spans="3:11" x14ac:dyDescent="0.2">
      <c r="C5524" s="8"/>
      <c r="D5524" s="9"/>
      <c r="E5524" s="9"/>
      <c r="K5524" s="6"/>
    </row>
    <row r="5525" spans="3:11" x14ac:dyDescent="0.2">
      <c r="C5525" s="8"/>
      <c r="D5525" s="9"/>
      <c r="E5525" s="9"/>
      <c r="K5525" s="6"/>
    </row>
    <row r="5526" spans="3:11" x14ac:dyDescent="0.2">
      <c r="C5526" s="8"/>
      <c r="D5526" s="9"/>
      <c r="E5526" s="9"/>
      <c r="K5526" s="6"/>
    </row>
    <row r="5527" spans="3:11" x14ac:dyDescent="0.2">
      <c r="C5527" s="8"/>
      <c r="D5527" s="9"/>
      <c r="E5527" s="9"/>
      <c r="K5527" s="6"/>
    </row>
    <row r="5528" spans="3:11" x14ac:dyDescent="0.2">
      <c r="C5528" s="8"/>
      <c r="D5528" s="9"/>
      <c r="E5528" s="9"/>
      <c r="K5528" s="6"/>
    </row>
    <row r="5529" spans="3:11" x14ac:dyDescent="0.2">
      <c r="C5529" s="8"/>
      <c r="D5529" s="9"/>
      <c r="E5529" s="9"/>
      <c r="K5529" s="6"/>
    </row>
    <row r="5530" spans="3:11" x14ac:dyDescent="0.2">
      <c r="C5530" s="8"/>
      <c r="D5530" s="9"/>
      <c r="E5530" s="9"/>
      <c r="K5530" s="6"/>
    </row>
    <row r="5531" spans="3:11" x14ac:dyDescent="0.2">
      <c r="C5531" s="8"/>
      <c r="D5531" s="9"/>
      <c r="E5531" s="9"/>
      <c r="K5531" s="6"/>
    </row>
    <row r="5532" spans="3:11" x14ac:dyDescent="0.2">
      <c r="C5532" s="8"/>
      <c r="D5532" s="9"/>
      <c r="E5532" s="9"/>
      <c r="K5532" s="6"/>
    </row>
    <row r="5533" spans="3:11" x14ac:dyDescent="0.2">
      <c r="C5533" s="8"/>
      <c r="D5533" s="9"/>
      <c r="E5533" s="9"/>
      <c r="K5533" s="6"/>
    </row>
    <row r="5534" spans="3:11" x14ac:dyDescent="0.2">
      <c r="C5534" s="8"/>
      <c r="D5534" s="9"/>
      <c r="E5534" s="9"/>
      <c r="K5534" s="6"/>
    </row>
    <row r="5535" spans="3:11" x14ac:dyDescent="0.2">
      <c r="C5535" s="8"/>
      <c r="D5535" s="9"/>
      <c r="E5535" s="9"/>
      <c r="K5535" s="6"/>
    </row>
    <row r="5536" spans="3:11" x14ac:dyDescent="0.2">
      <c r="C5536" s="8"/>
      <c r="D5536" s="9"/>
      <c r="E5536" s="9"/>
      <c r="K5536" s="6"/>
    </row>
    <row r="5537" spans="3:11" x14ac:dyDescent="0.2">
      <c r="C5537" s="8"/>
      <c r="D5537" s="9"/>
      <c r="E5537" s="9"/>
      <c r="K5537" s="6"/>
    </row>
    <row r="5538" spans="3:11" x14ac:dyDescent="0.2">
      <c r="C5538" s="8"/>
      <c r="D5538" s="9"/>
      <c r="E5538" s="9"/>
      <c r="K5538" s="6"/>
    </row>
    <row r="5539" spans="3:11" x14ac:dyDescent="0.2">
      <c r="C5539" s="8"/>
      <c r="D5539" s="9"/>
      <c r="E5539" s="9"/>
      <c r="K5539" s="6"/>
    </row>
    <row r="5540" spans="3:11" x14ac:dyDescent="0.2">
      <c r="C5540" s="8"/>
      <c r="D5540" s="9"/>
      <c r="E5540" s="9"/>
      <c r="K5540" s="6"/>
    </row>
    <row r="5541" spans="3:11" x14ac:dyDescent="0.2">
      <c r="C5541" s="8"/>
      <c r="D5541" s="9"/>
      <c r="E5541" s="9"/>
      <c r="K5541" s="6"/>
    </row>
    <row r="5542" spans="3:11" x14ac:dyDescent="0.2">
      <c r="C5542" s="8"/>
      <c r="D5542" s="9"/>
      <c r="E5542" s="9"/>
      <c r="K5542" s="6"/>
    </row>
    <row r="5543" spans="3:11" x14ac:dyDescent="0.2">
      <c r="C5543" s="8"/>
      <c r="D5543" s="9"/>
      <c r="E5543" s="9"/>
      <c r="K5543" s="6"/>
    </row>
    <row r="5544" spans="3:11" x14ac:dyDescent="0.2">
      <c r="C5544" s="8"/>
      <c r="D5544" s="9"/>
      <c r="E5544" s="9"/>
      <c r="K5544" s="6"/>
    </row>
    <row r="5545" spans="3:11" x14ac:dyDescent="0.2">
      <c r="C5545" s="8"/>
      <c r="D5545" s="9"/>
      <c r="E5545" s="9"/>
      <c r="K5545" s="6"/>
    </row>
    <row r="5546" spans="3:11" x14ac:dyDescent="0.2">
      <c r="C5546" s="8"/>
      <c r="D5546" s="9"/>
      <c r="E5546" s="9"/>
      <c r="K5546" s="6"/>
    </row>
    <row r="5547" spans="3:11" x14ac:dyDescent="0.2">
      <c r="C5547" s="8"/>
      <c r="D5547" s="9"/>
      <c r="E5547" s="9"/>
      <c r="K5547" s="6"/>
    </row>
    <row r="5548" spans="3:11" x14ac:dyDescent="0.2">
      <c r="C5548" s="8"/>
      <c r="D5548" s="9"/>
      <c r="E5548" s="9"/>
      <c r="K5548" s="6"/>
    </row>
    <row r="5549" spans="3:11" x14ac:dyDescent="0.2">
      <c r="C5549" s="8"/>
      <c r="D5549" s="9"/>
      <c r="E5549" s="9"/>
      <c r="K5549" s="6"/>
    </row>
    <row r="5550" spans="3:11" x14ac:dyDescent="0.2">
      <c r="C5550" s="8"/>
      <c r="D5550" s="9"/>
      <c r="E5550" s="9"/>
      <c r="K5550" s="6"/>
    </row>
    <row r="5551" spans="3:11" x14ac:dyDescent="0.2">
      <c r="C5551" s="8"/>
      <c r="D5551" s="9"/>
      <c r="E5551" s="9"/>
      <c r="K5551" s="6"/>
    </row>
    <row r="5552" spans="3:11" x14ac:dyDescent="0.2">
      <c r="C5552" s="8"/>
      <c r="D5552" s="9"/>
      <c r="E5552" s="9"/>
      <c r="K5552" s="6"/>
    </row>
    <row r="5553" spans="3:11" x14ac:dyDescent="0.2">
      <c r="C5553" s="8"/>
      <c r="D5553" s="9"/>
      <c r="E5553" s="9"/>
      <c r="K5553" s="6"/>
    </row>
    <row r="5554" spans="3:11" x14ac:dyDescent="0.2">
      <c r="C5554" s="8"/>
      <c r="D5554" s="9"/>
      <c r="E5554" s="9"/>
      <c r="K5554" s="6"/>
    </row>
    <row r="5555" spans="3:11" x14ac:dyDescent="0.2">
      <c r="C5555" s="8"/>
      <c r="D5555" s="9"/>
      <c r="E5555" s="9"/>
      <c r="K5555" s="6"/>
    </row>
    <row r="5556" spans="3:11" x14ac:dyDescent="0.2">
      <c r="C5556" s="8"/>
      <c r="D5556" s="9"/>
      <c r="E5556" s="9"/>
      <c r="K5556" s="6"/>
    </row>
    <row r="5557" spans="3:11" x14ac:dyDescent="0.2">
      <c r="C5557" s="8"/>
      <c r="D5557" s="9"/>
      <c r="E5557" s="9"/>
      <c r="K5557" s="6"/>
    </row>
    <row r="5558" spans="3:11" x14ac:dyDescent="0.2">
      <c r="C5558" s="8"/>
      <c r="D5558" s="9"/>
      <c r="E5558" s="9"/>
      <c r="K5558" s="6"/>
    </row>
    <row r="5559" spans="3:11" x14ac:dyDescent="0.2">
      <c r="C5559" s="8"/>
      <c r="D5559" s="9"/>
      <c r="E5559" s="9"/>
      <c r="K5559" s="6"/>
    </row>
    <row r="5560" spans="3:11" x14ac:dyDescent="0.2">
      <c r="C5560" s="8"/>
      <c r="D5560" s="9"/>
      <c r="E5560" s="9"/>
      <c r="K5560" s="6"/>
    </row>
    <row r="5561" spans="3:11" x14ac:dyDescent="0.2">
      <c r="C5561" s="8"/>
      <c r="D5561" s="9"/>
      <c r="E5561" s="9"/>
      <c r="K5561" s="6"/>
    </row>
    <row r="5562" spans="3:11" x14ac:dyDescent="0.2">
      <c r="C5562" s="8"/>
      <c r="D5562" s="9"/>
      <c r="E5562" s="9"/>
      <c r="K5562" s="6"/>
    </row>
    <row r="5563" spans="3:11" x14ac:dyDescent="0.2">
      <c r="C5563" s="8"/>
      <c r="D5563" s="9"/>
      <c r="E5563" s="9"/>
      <c r="K5563" s="6"/>
    </row>
    <row r="5564" spans="3:11" x14ac:dyDescent="0.2">
      <c r="C5564" s="8"/>
      <c r="D5564" s="9"/>
      <c r="E5564" s="9"/>
      <c r="K5564" s="6"/>
    </row>
    <row r="5565" spans="3:11" x14ac:dyDescent="0.2">
      <c r="C5565" s="8"/>
      <c r="D5565" s="9"/>
      <c r="E5565" s="9"/>
      <c r="K5565" s="6"/>
    </row>
    <row r="5566" spans="3:11" x14ac:dyDescent="0.2">
      <c r="C5566" s="8"/>
      <c r="D5566" s="9"/>
      <c r="E5566" s="9"/>
      <c r="K5566" s="6"/>
    </row>
    <row r="5567" spans="3:11" x14ac:dyDescent="0.2">
      <c r="C5567" s="8"/>
      <c r="D5567" s="9"/>
      <c r="E5567" s="9"/>
      <c r="K5567" s="6"/>
    </row>
    <row r="5568" spans="3:11" x14ac:dyDescent="0.2">
      <c r="C5568" s="8"/>
      <c r="D5568" s="9"/>
      <c r="E5568" s="9"/>
      <c r="K5568" s="6"/>
    </row>
    <row r="5569" spans="3:11" x14ac:dyDescent="0.2">
      <c r="C5569" s="8"/>
      <c r="D5569" s="9"/>
      <c r="E5569" s="9"/>
      <c r="K5569" s="6"/>
    </row>
    <row r="5570" spans="3:11" x14ac:dyDescent="0.2">
      <c r="C5570" s="8"/>
      <c r="D5570" s="9"/>
      <c r="E5570" s="9"/>
      <c r="K5570" s="6"/>
    </row>
    <row r="5571" spans="3:11" x14ac:dyDescent="0.2">
      <c r="C5571" s="8"/>
      <c r="D5571" s="9"/>
      <c r="E5571" s="9"/>
      <c r="K5571" s="6"/>
    </row>
    <row r="5572" spans="3:11" x14ac:dyDescent="0.2">
      <c r="C5572" s="8"/>
      <c r="D5572" s="9"/>
      <c r="E5572" s="9"/>
      <c r="K5572" s="6"/>
    </row>
    <row r="5573" spans="3:11" x14ac:dyDescent="0.2">
      <c r="C5573" s="8"/>
      <c r="D5573" s="9"/>
      <c r="E5573" s="9"/>
      <c r="K5573" s="6"/>
    </row>
    <row r="5574" spans="3:11" x14ac:dyDescent="0.2">
      <c r="C5574" s="8"/>
      <c r="D5574" s="9"/>
      <c r="E5574" s="9"/>
      <c r="K5574" s="6"/>
    </row>
    <row r="5575" spans="3:11" x14ac:dyDescent="0.2">
      <c r="C5575" s="8"/>
      <c r="D5575" s="9"/>
      <c r="E5575" s="9"/>
      <c r="K5575" s="6"/>
    </row>
    <row r="5576" spans="3:11" x14ac:dyDescent="0.2">
      <c r="C5576" s="8"/>
      <c r="D5576" s="9"/>
      <c r="E5576" s="9"/>
      <c r="K5576" s="6"/>
    </row>
    <row r="5577" spans="3:11" x14ac:dyDescent="0.2">
      <c r="C5577" s="8"/>
      <c r="D5577" s="9"/>
      <c r="E5577" s="9"/>
      <c r="K5577" s="6"/>
    </row>
    <row r="5578" spans="3:11" x14ac:dyDescent="0.2">
      <c r="C5578" s="8"/>
      <c r="D5578" s="9"/>
      <c r="E5578" s="9"/>
      <c r="K5578" s="6"/>
    </row>
    <row r="5579" spans="3:11" x14ac:dyDescent="0.2">
      <c r="C5579" s="8"/>
      <c r="D5579" s="9"/>
      <c r="E5579" s="9"/>
      <c r="K5579" s="6"/>
    </row>
    <row r="5580" spans="3:11" x14ac:dyDescent="0.2">
      <c r="C5580" s="8"/>
      <c r="D5580" s="9"/>
      <c r="E5580" s="9"/>
      <c r="K5580" s="6"/>
    </row>
    <row r="5581" spans="3:11" x14ac:dyDescent="0.2">
      <c r="C5581" s="8"/>
      <c r="D5581" s="9"/>
      <c r="E5581" s="9"/>
      <c r="K5581" s="6"/>
    </row>
    <row r="5582" spans="3:11" x14ac:dyDescent="0.2">
      <c r="C5582" s="8"/>
      <c r="D5582" s="9"/>
      <c r="E5582" s="9"/>
      <c r="K5582" s="6"/>
    </row>
    <row r="5583" spans="3:11" x14ac:dyDescent="0.2">
      <c r="C5583" s="8"/>
      <c r="D5583" s="9"/>
      <c r="E5583" s="9"/>
      <c r="K5583" s="6"/>
    </row>
    <row r="5584" spans="3:11" x14ac:dyDescent="0.2">
      <c r="C5584" s="8"/>
      <c r="D5584" s="9"/>
      <c r="E5584" s="9"/>
      <c r="K5584" s="6"/>
    </row>
    <row r="5585" spans="3:11" x14ac:dyDescent="0.2">
      <c r="C5585" s="8"/>
      <c r="D5585" s="9"/>
      <c r="E5585" s="9"/>
      <c r="K5585" s="6"/>
    </row>
    <row r="5586" spans="3:11" x14ac:dyDescent="0.2">
      <c r="C5586" s="8"/>
      <c r="D5586" s="9"/>
      <c r="E5586" s="9"/>
      <c r="K5586" s="6"/>
    </row>
    <row r="5587" spans="3:11" x14ac:dyDescent="0.2">
      <c r="C5587" s="8"/>
      <c r="D5587" s="9"/>
      <c r="E5587" s="9"/>
      <c r="K5587" s="6"/>
    </row>
    <row r="5588" spans="3:11" x14ac:dyDescent="0.2">
      <c r="C5588" s="8"/>
      <c r="D5588" s="9"/>
      <c r="E5588" s="9"/>
      <c r="K5588" s="6"/>
    </row>
    <row r="5589" spans="3:11" x14ac:dyDescent="0.2">
      <c r="C5589" s="8"/>
      <c r="D5589" s="9"/>
      <c r="E5589" s="9"/>
      <c r="K5589" s="6"/>
    </row>
    <row r="5590" spans="3:11" x14ac:dyDescent="0.2">
      <c r="C5590" s="8"/>
      <c r="D5590" s="9"/>
      <c r="E5590" s="9"/>
      <c r="K5590" s="6"/>
    </row>
    <row r="5591" spans="3:11" x14ac:dyDescent="0.2">
      <c r="C5591" s="8"/>
      <c r="D5591" s="9"/>
      <c r="E5591" s="9"/>
      <c r="K5591" s="6"/>
    </row>
    <row r="5592" spans="3:11" x14ac:dyDescent="0.2">
      <c r="C5592" s="8"/>
      <c r="D5592" s="9"/>
      <c r="E5592" s="9"/>
      <c r="K5592" s="6"/>
    </row>
    <row r="5593" spans="3:11" x14ac:dyDescent="0.2">
      <c r="C5593" s="8"/>
      <c r="D5593" s="9"/>
      <c r="E5593" s="9"/>
      <c r="K5593" s="6"/>
    </row>
    <row r="5594" spans="3:11" x14ac:dyDescent="0.2">
      <c r="C5594" s="8"/>
      <c r="D5594" s="9"/>
      <c r="E5594" s="9"/>
      <c r="K5594" s="6"/>
    </row>
    <row r="5595" spans="3:11" x14ac:dyDescent="0.2">
      <c r="C5595" s="8"/>
      <c r="D5595" s="9"/>
      <c r="E5595" s="9"/>
      <c r="K5595" s="6"/>
    </row>
    <row r="5596" spans="3:11" x14ac:dyDescent="0.2">
      <c r="C5596" s="8"/>
      <c r="D5596" s="9"/>
      <c r="E5596" s="9"/>
      <c r="K5596" s="6"/>
    </row>
    <row r="5597" spans="3:11" x14ac:dyDescent="0.2">
      <c r="C5597" s="8"/>
      <c r="D5597" s="9"/>
      <c r="E5597" s="9"/>
      <c r="K5597" s="6"/>
    </row>
    <row r="5598" spans="3:11" x14ac:dyDescent="0.2">
      <c r="C5598" s="8"/>
      <c r="D5598" s="9"/>
      <c r="E5598" s="9"/>
      <c r="K5598" s="6"/>
    </row>
    <row r="5599" spans="3:11" x14ac:dyDescent="0.2">
      <c r="C5599" s="8"/>
      <c r="D5599" s="9"/>
      <c r="E5599" s="9"/>
      <c r="K5599" s="6"/>
    </row>
    <row r="5600" spans="3:11" x14ac:dyDescent="0.2">
      <c r="C5600" s="8"/>
      <c r="D5600" s="9"/>
      <c r="E5600" s="9"/>
      <c r="K5600" s="6"/>
    </row>
    <row r="5601" spans="3:11" x14ac:dyDescent="0.2">
      <c r="C5601" s="8"/>
      <c r="D5601" s="9"/>
      <c r="E5601" s="9"/>
      <c r="K5601" s="6"/>
    </row>
    <row r="5602" spans="3:11" x14ac:dyDescent="0.2">
      <c r="C5602" s="8"/>
      <c r="D5602" s="9"/>
      <c r="E5602" s="9"/>
      <c r="K5602" s="6"/>
    </row>
    <row r="5603" spans="3:11" x14ac:dyDescent="0.2">
      <c r="C5603" s="8"/>
      <c r="D5603" s="9"/>
      <c r="E5603" s="9"/>
      <c r="K5603" s="6"/>
    </row>
    <row r="5604" spans="3:11" x14ac:dyDescent="0.2">
      <c r="C5604" s="8"/>
      <c r="D5604" s="9"/>
      <c r="E5604" s="9"/>
      <c r="K5604" s="6"/>
    </row>
    <row r="5605" spans="3:11" x14ac:dyDescent="0.2">
      <c r="C5605" s="8"/>
      <c r="D5605" s="9"/>
      <c r="E5605" s="9"/>
      <c r="K5605" s="6"/>
    </row>
    <row r="5606" spans="3:11" x14ac:dyDescent="0.2">
      <c r="C5606" s="8"/>
      <c r="D5606" s="9"/>
      <c r="E5606" s="9"/>
      <c r="K5606" s="6"/>
    </row>
    <row r="5607" spans="3:11" x14ac:dyDescent="0.2">
      <c r="C5607" s="8"/>
      <c r="D5607" s="9"/>
      <c r="E5607" s="9"/>
      <c r="K5607" s="6"/>
    </row>
    <row r="5608" spans="3:11" x14ac:dyDescent="0.2">
      <c r="C5608" s="8"/>
      <c r="D5608" s="9"/>
      <c r="E5608" s="9"/>
      <c r="K5608" s="6"/>
    </row>
    <row r="5609" spans="3:11" x14ac:dyDescent="0.2">
      <c r="C5609" s="8"/>
      <c r="D5609" s="9"/>
      <c r="E5609" s="9"/>
      <c r="K5609" s="6"/>
    </row>
    <row r="5610" spans="3:11" x14ac:dyDescent="0.2">
      <c r="C5610" s="8"/>
      <c r="D5610" s="9"/>
      <c r="E5610" s="9"/>
      <c r="K5610" s="6"/>
    </row>
    <row r="5611" spans="3:11" x14ac:dyDescent="0.2">
      <c r="C5611" s="8"/>
      <c r="D5611" s="9"/>
      <c r="E5611" s="9"/>
      <c r="K5611" s="6"/>
    </row>
    <row r="5612" spans="3:11" x14ac:dyDescent="0.2">
      <c r="C5612" s="8"/>
      <c r="D5612" s="9"/>
      <c r="E5612" s="9"/>
      <c r="K5612" s="6"/>
    </row>
    <row r="5613" spans="3:11" x14ac:dyDescent="0.2">
      <c r="C5613" s="8"/>
      <c r="D5613" s="9"/>
      <c r="E5613" s="9"/>
      <c r="K5613" s="6"/>
    </row>
    <row r="5614" spans="3:11" x14ac:dyDescent="0.2">
      <c r="C5614" s="8"/>
      <c r="D5614" s="9"/>
      <c r="E5614" s="9"/>
      <c r="K5614" s="6"/>
    </row>
    <row r="5615" spans="3:11" x14ac:dyDescent="0.2">
      <c r="C5615" s="8"/>
      <c r="D5615" s="9"/>
      <c r="E5615" s="9"/>
      <c r="K5615" s="6"/>
    </row>
    <row r="5616" spans="3:11" x14ac:dyDescent="0.2">
      <c r="C5616" s="8"/>
      <c r="D5616" s="9"/>
      <c r="E5616" s="9"/>
      <c r="K5616" s="6"/>
    </row>
    <row r="5617" spans="3:11" x14ac:dyDescent="0.2">
      <c r="C5617" s="8"/>
      <c r="D5617" s="9"/>
      <c r="E5617" s="9"/>
      <c r="K5617" s="6"/>
    </row>
    <row r="5618" spans="3:11" x14ac:dyDescent="0.2">
      <c r="C5618" s="8"/>
      <c r="D5618" s="9"/>
      <c r="E5618" s="9"/>
      <c r="K5618" s="6"/>
    </row>
    <row r="5619" spans="3:11" x14ac:dyDescent="0.2">
      <c r="C5619" s="8"/>
      <c r="D5619" s="9"/>
      <c r="E5619" s="9"/>
      <c r="K5619" s="6"/>
    </row>
    <row r="5620" spans="3:11" x14ac:dyDescent="0.2">
      <c r="C5620" s="8"/>
      <c r="D5620" s="9"/>
      <c r="E5620" s="9"/>
      <c r="K5620" s="6"/>
    </row>
    <row r="5621" spans="3:11" x14ac:dyDescent="0.2">
      <c r="C5621" s="8"/>
      <c r="D5621" s="9"/>
      <c r="E5621" s="9"/>
      <c r="K5621" s="6"/>
    </row>
    <row r="5622" spans="3:11" x14ac:dyDescent="0.2">
      <c r="C5622" s="8"/>
      <c r="D5622" s="9"/>
      <c r="E5622" s="9"/>
      <c r="K5622" s="6"/>
    </row>
    <row r="5623" spans="3:11" x14ac:dyDescent="0.2">
      <c r="C5623" s="8"/>
      <c r="D5623" s="9"/>
      <c r="E5623" s="9"/>
      <c r="K5623" s="6"/>
    </row>
    <row r="5624" spans="3:11" x14ac:dyDescent="0.2">
      <c r="C5624" s="8"/>
      <c r="D5624" s="9"/>
      <c r="E5624" s="9"/>
      <c r="K5624" s="6"/>
    </row>
    <row r="5625" spans="3:11" x14ac:dyDescent="0.2">
      <c r="C5625" s="8"/>
      <c r="D5625" s="9"/>
      <c r="E5625" s="9"/>
      <c r="K5625" s="6"/>
    </row>
    <row r="5626" spans="3:11" x14ac:dyDescent="0.2">
      <c r="C5626" s="8"/>
      <c r="D5626" s="9"/>
      <c r="E5626" s="9"/>
      <c r="K5626" s="6"/>
    </row>
    <row r="5627" spans="3:11" x14ac:dyDescent="0.2">
      <c r="C5627" s="8"/>
      <c r="D5627" s="9"/>
      <c r="E5627" s="9"/>
      <c r="K5627" s="6"/>
    </row>
    <row r="5628" spans="3:11" x14ac:dyDescent="0.2">
      <c r="C5628" s="8"/>
      <c r="D5628" s="9"/>
      <c r="E5628" s="9"/>
      <c r="K5628" s="6"/>
    </row>
    <row r="5629" spans="3:11" x14ac:dyDescent="0.2">
      <c r="C5629" s="8"/>
      <c r="D5629" s="9"/>
      <c r="E5629" s="9"/>
      <c r="K5629" s="6"/>
    </row>
    <row r="5630" spans="3:11" x14ac:dyDescent="0.2">
      <c r="C5630" s="8"/>
      <c r="D5630" s="9"/>
      <c r="E5630" s="9"/>
      <c r="K5630" s="6"/>
    </row>
    <row r="5631" spans="3:11" x14ac:dyDescent="0.2">
      <c r="C5631" s="8"/>
      <c r="D5631" s="9"/>
      <c r="E5631" s="9"/>
      <c r="K5631" s="6"/>
    </row>
    <row r="5632" spans="3:11" x14ac:dyDescent="0.2">
      <c r="C5632" s="8"/>
      <c r="D5632" s="9"/>
      <c r="E5632" s="9"/>
      <c r="K5632" s="6"/>
    </row>
    <row r="5633" spans="3:11" x14ac:dyDescent="0.2">
      <c r="C5633" s="8"/>
      <c r="D5633" s="9"/>
      <c r="E5633" s="9"/>
      <c r="K5633" s="6"/>
    </row>
    <row r="5634" spans="3:11" x14ac:dyDescent="0.2">
      <c r="C5634" s="8"/>
      <c r="D5634" s="9"/>
      <c r="E5634" s="9"/>
      <c r="K5634" s="6"/>
    </row>
    <row r="5635" spans="3:11" x14ac:dyDescent="0.2">
      <c r="C5635" s="8"/>
      <c r="D5635" s="9"/>
      <c r="E5635" s="9"/>
      <c r="K5635" s="6"/>
    </row>
    <row r="5636" spans="3:11" x14ac:dyDescent="0.2">
      <c r="C5636" s="8"/>
      <c r="D5636" s="9"/>
      <c r="E5636" s="9"/>
      <c r="K5636" s="6"/>
    </row>
    <row r="5637" spans="3:11" x14ac:dyDescent="0.2">
      <c r="C5637" s="8"/>
      <c r="D5637" s="9"/>
      <c r="E5637" s="9"/>
      <c r="K5637" s="6"/>
    </row>
    <row r="5638" spans="3:11" x14ac:dyDescent="0.2">
      <c r="C5638" s="8"/>
      <c r="D5638" s="9"/>
      <c r="E5638" s="9"/>
      <c r="K5638" s="6"/>
    </row>
    <row r="5639" spans="3:11" x14ac:dyDescent="0.2">
      <c r="C5639" s="8"/>
      <c r="D5639" s="9"/>
      <c r="E5639" s="9"/>
      <c r="K5639" s="6"/>
    </row>
    <row r="5640" spans="3:11" x14ac:dyDescent="0.2">
      <c r="C5640" s="8"/>
      <c r="D5640" s="9"/>
      <c r="E5640" s="9"/>
      <c r="K5640" s="6"/>
    </row>
    <row r="5641" spans="3:11" x14ac:dyDescent="0.2">
      <c r="C5641" s="8"/>
      <c r="D5641" s="9"/>
      <c r="E5641" s="9"/>
      <c r="K5641" s="6"/>
    </row>
    <row r="5642" spans="3:11" x14ac:dyDescent="0.2">
      <c r="C5642" s="8"/>
      <c r="D5642" s="9"/>
      <c r="E5642" s="9"/>
      <c r="K5642" s="6"/>
    </row>
    <row r="5643" spans="3:11" x14ac:dyDescent="0.2">
      <c r="C5643" s="8"/>
      <c r="D5643" s="9"/>
      <c r="E5643" s="9"/>
      <c r="K5643" s="6"/>
    </row>
    <row r="5644" spans="3:11" x14ac:dyDescent="0.2">
      <c r="C5644" s="8"/>
      <c r="D5644" s="9"/>
      <c r="E5644" s="9"/>
      <c r="K5644" s="6"/>
    </row>
    <row r="5645" spans="3:11" x14ac:dyDescent="0.2">
      <c r="C5645" s="8"/>
      <c r="D5645" s="9"/>
      <c r="E5645" s="9"/>
      <c r="K5645" s="6"/>
    </row>
    <row r="5646" spans="3:11" x14ac:dyDescent="0.2">
      <c r="C5646" s="8"/>
      <c r="D5646" s="9"/>
      <c r="E5646" s="9"/>
      <c r="K5646" s="6"/>
    </row>
    <row r="5647" spans="3:11" x14ac:dyDescent="0.2">
      <c r="C5647" s="8"/>
      <c r="D5647" s="9"/>
      <c r="E5647" s="9"/>
      <c r="K5647" s="6"/>
    </row>
    <row r="5648" spans="3:11" x14ac:dyDescent="0.2">
      <c r="C5648" s="8"/>
      <c r="D5648" s="9"/>
      <c r="E5648" s="9"/>
      <c r="K5648" s="6"/>
    </row>
    <row r="5649" spans="3:11" x14ac:dyDescent="0.2">
      <c r="C5649" s="8"/>
      <c r="D5649" s="9"/>
      <c r="E5649" s="9"/>
      <c r="K5649" s="6"/>
    </row>
    <row r="5650" spans="3:11" x14ac:dyDescent="0.2">
      <c r="C5650" s="8"/>
      <c r="D5650" s="9"/>
      <c r="E5650" s="9"/>
      <c r="K5650" s="6"/>
    </row>
    <row r="5651" spans="3:11" x14ac:dyDescent="0.2">
      <c r="C5651" s="8"/>
      <c r="D5651" s="9"/>
      <c r="E5651" s="9"/>
      <c r="K5651" s="6"/>
    </row>
    <row r="5652" spans="3:11" x14ac:dyDescent="0.2">
      <c r="C5652" s="8"/>
      <c r="D5652" s="9"/>
      <c r="E5652" s="9"/>
      <c r="K5652" s="6"/>
    </row>
    <row r="5653" spans="3:11" x14ac:dyDescent="0.2">
      <c r="C5653" s="8"/>
      <c r="D5653" s="9"/>
      <c r="E5653" s="9"/>
      <c r="K5653" s="6"/>
    </row>
    <row r="5654" spans="3:11" x14ac:dyDescent="0.2">
      <c r="C5654" s="8"/>
      <c r="D5654" s="9"/>
      <c r="E5654" s="9"/>
      <c r="K5654" s="6"/>
    </row>
    <row r="5655" spans="3:11" x14ac:dyDescent="0.2">
      <c r="C5655" s="8"/>
      <c r="D5655" s="9"/>
      <c r="E5655" s="9"/>
      <c r="K5655" s="6"/>
    </row>
    <row r="5656" spans="3:11" x14ac:dyDescent="0.2">
      <c r="C5656" s="8"/>
      <c r="D5656" s="9"/>
      <c r="E5656" s="9"/>
      <c r="K5656" s="6"/>
    </row>
    <row r="5657" spans="3:11" x14ac:dyDescent="0.2">
      <c r="C5657" s="8"/>
      <c r="D5657" s="9"/>
      <c r="E5657" s="9"/>
      <c r="K5657" s="6"/>
    </row>
    <row r="5658" spans="3:11" x14ac:dyDescent="0.2">
      <c r="C5658" s="8"/>
      <c r="D5658" s="9"/>
      <c r="E5658" s="9"/>
      <c r="K5658" s="6"/>
    </row>
    <row r="5659" spans="3:11" x14ac:dyDescent="0.2">
      <c r="C5659" s="8"/>
      <c r="D5659" s="9"/>
      <c r="E5659" s="9"/>
      <c r="K5659" s="6"/>
    </row>
    <row r="5660" spans="3:11" x14ac:dyDescent="0.2">
      <c r="C5660" s="8"/>
      <c r="D5660" s="9"/>
      <c r="E5660" s="9"/>
      <c r="K5660" s="6"/>
    </row>
    <row r="5661" spans="3:11" x14ac:dyDescent="0.2">
      <c r="C5661" s="8"/>
      <c r="D5661" s="9"/>
      <c r="E5661" s="9"/>
      <c r="K5661" s="6"/>
    </row>
    <row r="5662" spans="3:11" x14ac:dyDescent="0.2">
      <c r="C5662" s="8"/>
      <c r="D5662" s="9"/>
      <c r="E5662" s="9"/>
      <c r="K5662" s="6"/>
    </row>
    <row r="5663" spans="3:11" x14ac:dyDescent="0.2">
      <c r="C5663" s="8"/>
      <c r="D5663" s="9"/>
      <c r="E5663" s="9"/>
      <c r="K5663" s="6"/>
    </row>
    <row r="5664" spans="3:11" x14ac:dyDescent="0.2">
      <c r="C5664" s="8"/>
      <c r="D5664" s="9"/>
      <c r="E5664" s="9"/>
      <c r="K5664" s="6"/>
    </row>
    <row r="5665" spans="3:11" x14ac:dyDescent="0.2">
      <c r="C5665" s="8"/>
      <c r="D5665" s="9"/>
      <c r="E5665" s="9"/>
      <c r="K5665" s="6"/>
    </row>
    <row r="5666" spans="3:11" x14ac:dyDescent="0.2">
      <c r="C5666" s="8"/>
      <c r="D5666" s="9"/>
      <c r="E5666" s="9"/>
      <c r="K5666" s="6"/>
    </row>
    <row r="5667" spans="3:11" x14ac:dyDescent="0.2">
      <c r="C5667" s="8"/>
      <c r="D5667" s="9"/>
      <c r="E5667" s="9"/>
      <c r="K5667" s="6"/>
    </row>
    <row r="5668" spans="3:11" x14ac:dyDescent="0.2">
      <c r="C5668" s="8"/>
      <c r="D5668" s="9"/>
      <c r="E5668" s="9"/>
      <c r="K5668" s="6"/>
    </row>
    <row r="5669" spans="3:11" x14ac:dyDescent="0.2">
      <c r="C5669" s="8"/>
      <c r="D5669" s="9"/>
      <c r="E5669" s="9"/>
      <c r="K5669" s="6"/>
    </row>
    <row r="5670" spans="3:11" x14ac:dyDescent="0.2">
      <c r="C5670" s="8"/>
      <c r="D5670" s="9"/>
      <c r="E5670" s="9"/>
      <c r="K5670" s="6"/>
    </row>
    <row r="5671" spans="3:11" x14ac:dyDescent="0.2">
      <c r="C5671" s="8"/>
      <c r="D5671" s="9"/>
      <c r="E5671" s="9"/>
      <c r="K5671" s="6"/>
    </row>
    <row r="5672" spans="3:11" x14ac:dyDescent="0.2">
      <c r="C5672" s="8"/>
      <c r="D5672" s="9"/>
      <c r="E5672" s="9"/>
      <c r="K5672" s="6"/>
    </row>
    <row r="5673" spans="3:11" x14ac:dyDescent="0.2">
      <c r="C5673" s="8"/>
      <c r="D5673" s="9"/>
      <c r="E5673" s="9"/>
      <c r="K5673" s="6"/>
    </row>
    <row r="5674" spans="3:11" x14ac:dyDescent="0.2">
      <c r="C5674" s="8"/>
      <c r="D5674" s="9"/>
      <c r="E5674" s="9"/>
      <c r="K5674" s="6"/>
    </row>
    <row r="5675" spans="3:11" x14ac:dyDescent="0.2">
      <c r="C5675" s="8"/>
      <c r="D5675" s="9"/>
      <c r="E5675" s="9"/>
      <c r="K5675" s="6"/>
    </row>
    <row r="5676" spans="3:11" x14ac:dyDescent="0.2">
      <c r="C5676" s="8"/>
      <c r="D5676" s="9"/>
      <c r="E5676" s="9"/>
      <c r="K5676" s="6"/>
    </row>
    <row r="5677" spans="3:11" x14ac:dyDescent="0.2">
      <c r="C5677" s="8"/>
      <c r="D5677" s="9"/>
      <c r="E5677" s="9"/>
      <c r="K5677" s="6"/>
    </row>
    <row r="5678" spans="3:11" x14ac:dyDescent="0.2">
      <c r="C5678" s="8"/>
      <c r="D5678" s="9"/>
      <c r="E5678" s="9"/>
      <c r="K5678" s="6"/>
    </row>
    <row r="5679" spans="3:11" x14ac:dyDescent="0.2">
      <c r="C5679" s="8"/>
      <c r="D5679" s="9"/>
      <c r="E5679" s="9"/>
      <c r="K5679" s="6"/>
    </row>
    <row r="5680" spans="3:11" x14ac:dyDescent="0.2">
      <c r="C5680" s="8"/>
      <c r="D5680" s="9"/>
      <c r="E5680" s="9"/>
      <c r="K5680" s="6"/>
    </row>
    <row r="5681" spans="3:11" x14ac:dyDescent="0.2">
      <c r="C5681" s="8"/>
      <c r="D5681" s="9"/>
      <c r="E5681" s="9"/>
      <c r="K5681" s="6"/>
    </row>
    <row r="5682" spans="3:11" x14ac:dyDescent="0.2">
      <c r="C5682" s="8"/>
      <c r="D5682" s="9"/>
      <c r="E5682" s="9"/>
      <c r="K5682" s="6"/>
    </row>
    <row r="5683" spans="3:11" x14ac:dyDescent="0.2">
      <c r="C5683" s="8"/>
      <c r="D5683" s="9"/>
      <c r="E5683" s="9"/>
      <c r="K5683" s="6"/>
    </row>
    <row r="5684" spans="3:11" x14ac:dyDescent="0.2">
      <c r="C5684" s="8"/>
      <c r="D5684" s="9"/>
      <c r="E5684" s="9"/>
      <c r="K5684" s="6"/>
    </row>
    <row r="5685" spans="3:11" x14ac:dyDescent="0.2">
      <c r="C5685" s="8"/>
      <c r="D5685" s="9"/>
      <c r="E5685" s="9"/>
      <c r="K5685" s="6"/>
    </row>
    <row r="5686" spans="3:11" x14ac:dyDescent="0.2">
      <c r="C5686" s="8"/>
      <c r="D5686" s="9"/>
      <c r="E5686" s="9"/>
      <c r="K5686" s="6"/>
    </row>
    <row r="5687" spans="3:11" x14ac:dyDescent="0.2">
      <c r="C5687" s="8"/>
      <c r="D5687" s="9"/>
      <c r="E5687" s="9"/>
      <c r="K5687" s="6"/>
    </row>
    <row r="5688" spans="3:11" x14ac:dyDescent="0.2">
      <c r="C5688" s="8"/>
      <c r="D5688" s="9"/>
      <c r="E5688" s="9"/>
      <c r="K5688" s="6"/>
    </row>
    <row r="5689" spans="3:11" x14ac:dyDescent="0.2">
      <c r="C5689" s="8"/>
      <c r="D5689" s="9"/>
      <c r="E5689" s="9"/>
      <c r="K5689" s="6"/>
    </row>
    <row r="5690" spans="3:11" x14ac:dyDescent="0.2">
      <c r="C5690" s="8"/>
      <c r="D5690" s="9"/>
      <c r="E5690" s="9"/>
      <c r="K5690" s="6"/>
    </row>
    <row r="5691" spans="3:11" x14ac:dyDescent="0.2">
      <c r="C5691" s="8"/>
      <c r="D5691" s="9"/>
      <c r="E5691" s="9"/>
      <c r="K5691" s="6"/>
    </row>
    <row r="5692" spans="3:11" x14ac:dyDescent="0.2">
      <c r="C5692" s="8"/>
      <c r="D5692" s="9"/>
      <c r="E5692" s="9"/>
      <c r="K5692" s="6"/>
    </row>
    <row r="5693" spans="3:11" x14ac:dyDescent="0.2">
      <c r="C5693" s="8"/>
      <c r="D5693" s="9"/>
      <c r="E5693" s="9"/>
      <c r="K5693" s="6"/>
    </row>
    <row r="5694" spans="3:11" x14ac:dyDescent="0.2">
      <c r="C5694" s="8"/>
      <c r="D5694" s="9"/>
      <c r="E5694" s="9"/>
      <c r="K5694" s="6"/>
    </row>
    <row r="5695" spans="3:11" x14ac:dyDescent="0.2">
      <c r="C5695" s="8"/>
      <c r="D5695" s="9"/>
      <c r="E5695" s="9"/>
      <c r="K5695" s="6"/>
    </row>
    <row r="5696" spans="3:11" x14ac:dyDescent="0.2">
      <c r="C5696" s="8"/>
      <c r="D5696" s="9"/>
      <c r="E5696" s="9"/>
      <c r="K5696" s="6"/>
    </row>
    <row r="5697" spans="3:11" x14ac:dyDescent="0.2">
      <c r="C5697" s="8"/>
      <c r="D5697" s="9"/>
      <c r="E5697" s="9"/>
      <c r="K5697" s="6"/>
    </row>
    <row r="5698" spans="3:11" x14ac:dyDescent="0.2">
      <c r="C5698" s="8"/>
      <c r="D5698" s="9"/>
      <c r="E5698" s="9"/>
      <c r="K5698" s="6"/>
    </row>
    <row r="5699" spans="3:11" x14ac:dyDescent="0.2">
      <c r="C5699" s="8"/>
      <c r="D5699" s="9"/>
      <c r="E5699" s="9"/>
      <c r="K5699" s="6"/>
    </row>
    <row r="5700" spans="3:11" x14ac:dyDescent="0.2">
      <c r="C5700" s="8"/>
      <c r="D5700" s="9"/>
      <c r="E5700" s="9"/>
      <c r="K5700" s="6"/>
    </row>
    <row r="5701" spans="3:11" x14ac:dyDescent="0.2">
      <c r="C5701" s="8"/>
      <c r="D5701" s="9"/>
      <c r="E5701" s="9"/>
      <c r="K5701" s="6"/>
    </row>
    <row r="5702" spans="3:11" x14ac:dyDescent="0.2">
      <c r="C5702" s="8"/>
      <c r="D5702" s="9"/>
      <c r="E5702" s="9"/>
      <c r="K5702" s="6"/>
    </row>
    <row r="5703" spans="3:11" x14ac:dyDescent="0.2">
      <c r="C5703" s="8"/>
      <c r="D5703" s="9"/>
      <c r="E5703" s="9"/>
      <c r="K5703" s="6"/>
    </row>
    <row r="5704" spans="3:11" x14ac:dyDescent="0.2">
      <c r="C5704" s="8"/>
      <c r="D5704" s="9"/>
      <c r="E5704" s="9"/>
      <c r="K5704" s="6"/>
    </row>
    <row r="5705" spans="3:11" x14ac:dyDescent="0.2">
      <c r="C5705" s="8"/>
      <c r="D5705" s="9"/>
      <c r="E5705" s="9"/>
      <c r="K5705" s="6"/>
    </row>
    <row r="5706" spans="3:11" x14ac:dyDescent="0.2">
      <c r="C5706" s="8"/>
      <c r="D5706" s="9"/>
      <c r="E5706" s="9"/>
      <c r="K5706" s="6"/>
    </row>
    <row r="5707" spans="3:11" x14ac:dyDescent="0.2">
      <c r="C5707" s="8"/>
      <c r="D5707" s="9"/>
      <c r="E5707" s="9"/>
      <c r="K5707" s="6"/>
    </row>
    <row r="5708" spans="3:11" x14ac:dyDescent="0.2">
      <c r="C5708" s="8"/>
      <c r="D5708" s="9"/>
      <c r="E5708" s="9"/>
      <c r="K5708" s="6"/>
    </row>
    <row r="5709" spans="3:11" x14ac:dyDescent="0.2">
      <c r="C5709" s="8"/>
      <c r="D5709" s="9"/>
      <c r="E5709" s="9"/>
      <c r="K5709" s="6"/>
    </row>
    <row r="5710" spans="3:11" x14ac:dyDescent="0.2">
      <c r="C5710" s="8"/>
      <c r="D5710" s="9"/>
      <c r="E5710" s="9"/>
      <c r="K5710" s="6"/>
    </row>
    <row r="5711" spans="3:11" x14ac:dyDescent="0.2">
      <c r="C5711" s="8"/>
      <c r="D5711" s="9"/>
      <c r="E5711" s="9"/>
      <c r="K5711" s="6"/>
    </row>
    <row r="5712" spans="3:11" x14ac:dyDescent="0.2">
      <c r="C5712" s="8"/>
      <c r="D5712" s="9"/>
      <c r="E5712" s="9"/>
      <c r="K5712" s="6"/>
    </row>
    <row r="5713" spans="3:11" x14ac:dyDescent="0.2">
      <c r="C5713" s="8"/>
      <c r="D5713" s="9"/>
      <c r="E5713" s="9"/>
      <c r="K5713" s="6"/>
    </row>
    <row r="5714" spans="3:11" x14ac:dyDescent="0.2">
      <c r="C5714" s="8"/>
      <c r="D5714" s="9"/>
      <c r="E5714" s="9"/>
      <c r="K5714" s="6"/>
    </row>
    <row r="5715" spans="3:11" x14ac:dyDescent="0.2">
      <c r="C5715" s="8"/>
      <c r="D5715" s="9"/>
      <c r="E5715" s="9"/>
      <c r="K5715" s="6"/>
    </row>
    <row r="5716" spans="3:11" x14ac:dyDescent="0.2">
      <c r="C5716" s="8"/>
      <c r="D5716" s="9"/>
      <c r="E5716" s="9"/>
      <c r="K5716" s="6"/>
    </row>
    <row r="5717" spans="3:11" x14ac:dyDescent="0.2">
      <c r="C5717" s="8"/>
      <c r="D5717" s="9"/>
      <c r="E5717" s="9"/>
      <c r="K5717" s="6"/>
    </row>
    <row r="5718" spans="3:11" x14ac:dyDescent="0.2">
      <c r="C5718" s="8"/>
      <c r="D5718" s="9"/>
      <c r="E5718" s="9"/>
      <c r="K5718" s="6"/>
    </row>
    <row r="5719" spans="3:11" x14ac:dyDescent="0.2">
      <c r="C5719" s="8"/>
      <c r="D5719" s="9"/>
      <c r="E5719" s="9"/>
      <c r="K5719" s="6"/>
    </row>
    <row r="5720" spans="3:11" x14ac:dyDescent="0.2">
      <c r="C5720" s="8"/>
      <c r="D5720" s="9"/>
      <c r="E5720" s="9"/>
      <c r="K5720" s="6"/>
    </row>
    <row r="5721" spans="3:11" x14ac:dyDescent="0.2">
      <c r="C5721" s="8"/>
      <c r="D5721" s="9"/>
      <c r="E5721" s="9"/>
      <c r="K5721" s="6"/>
    </row>
    <row r="5722" spans="3:11" x14ac:dyDescent="0.2">
      <c r="C5722" s="8"/>
      <c r="D5722" s="9"/>
      <c r="E5722" s="9"/>
      <c r="K5722" s="6"/>
    </row>
    <row r="5723" spans="3:11" x14ac:dyDescent="0.2">
      <c r="C5723" s="8"/>
      <c r="D5723" s="9"/>
      <c r="E5723" s="9"/>
      <c r="K5723" s="6"/>
    </row>
    <row r="5724" spans="3:11" x14ac:dyDescent="0.2">
      <c r="C5724" s="8"/>
      <c r="D5724" s="9"/>
      <c r="E5724" s="9"/>
      <c r="K5724" s="6"/>
    </row>
    <row r="5725" spans="3:11" x14ac:dyDescent="0.2">
      <c r="C5725" s="8"/>
      <c r="D5725" s="9"/>
      <c r="E5725" s="9"/>
      <c r="K5725" s="6"/>
    </row>
    <row r="5726" spans="3:11" x14ac:dyDescent="0.2">
      <c r="C5726" s="8"/>
      <c r="D5726" s="9"/>
      <c r="E5726" s="9"/>
      <c r="K5726" s="6"/>
    </row>
    <row r="5727" spans="3:11" x14ac:dyDescent="0.2">
      <c r="C5727" s="8"/>
      <c r="D5727" s="9"/>
      <c r="E5727" s="9"/>
      <c r="K5727" s="6"/>
    </row>
    <row r="5728" spans="3:11" x14ac:dyDescent="0.2">
      <c r="C5728" s="8"/>
      <c r="D5728" s="9"/>
      <c r="E5728" s="9"/>
      <c r="K5728" s="6"/>
    </row>
    <row r="5729" spans="3:11" x14ac:dyDescent="0.2">
      <c r="C5729" s="8"/>
      <c r="D5729" s="9"/>
      <c r="E5729" s="9"/>
      <c r="K5729" s="6"/>
    </row>
    <row r="5730" spans="3:11" x14ac:dyDescent="0.2">
      <c r="C5730" s="8"/>
      <c r="D5730" s="9"/>
      <c r="E5730" s="9"/>
      <c r="K5730" s="6"/>
    </row>
    <row r="5731" spans="3:11" x14ac:dyDescent="0.2">
      <c r="C5731" s="8"/>
      <c r="D5731" s="9"/>
      <c r="E5731" s="9"/>
      <c r="K5731" s="6"/>
    </row>
    <row r="5732" spans="3:11" x14ac:dyDescent="0.2">
      <c r="C5732" s="8"/>
      <c r="D5732" s="9"/>
      <c r="E5732" s="9"/>
      <c r="K5732" s="6"/>
    </row>
    <row r="5733" spans="3:11" x14ac:dyDescent="0.2">
      <c r="C5733" s="8"/>
      <c r="D5733" s="9"/>
      <c r="E5733" s="9"/>
      <c r="K5733" s="6"/>
    </row>
    <row r="5734" spans="3:11" x14ac:dyDescent="0.2">
      <c r="C5734" s="8"/>
      <c r="D5734" s="9"/>
      <c r="E5734" s="9"/>
      <c r="K5734" s="6"/>
    </row>
    <row r="5735" spans="3:11" x14ac:dyDescent="0.2">
      <c r="C5735" s="8"/>
      <c r="D5735" s="9"/>
      <c r="E5735" s="9"/>
      <c r="K5735" s="6"/>
    </row>
    <row r="5736" spans="3:11" x14ac:dyDescent="0.2">
      <c r="C5736" s="8"/>
      <c r="D5736" s="9"/>
      <c r="E5736" s="9"/>
      <c r="K5736" s="6"/>
    </row>
    <row r="5737" spans="3:11" x14ac:dyDescent="0.2">
      <c r="C5737" s="8"/>
      <c r="D5737" s="9"/>
      <c r="E5737" s="9"/>
      <c r="K5737" s="6"/>
    </row>
    <row r="5738" spans="3:11" x14ac:dyDescent="0.2">
      <c r="C5738" s="8"/>
      <c r="D5738" s="9"/>
      <c r="E5738" s="9"/>
      <c r="K5738" s="6"/>
    </row>
    <row r="5739" spans="3:11" x14ac:dyDescent="0.2">
      <c r="C5739" s="8"/>
      <c r="D5739" s="9"/>
      <c r="E5739" s="9"/>
      <c r="K5739" s="6"/>
    </row>
    <row r="5740" spans="3:11" x14ac:dyDescent="0.2">
      <c r="C5740" s="8"/>
      <c r="D5740" s="9"/>
      <c r="E5740" s="9"/>
      <c r="K5740" s="6"/>
    </row>
    <row r="5741" spans="3:11" x14ac:dyDescent="0.2">
      <c r="C5741" s="8"/>
      <c r="D5741" s="9"/>
      <c r="E5741" s="9"/>
      <c r="K5741" s="6"/>
    </row>
    <row r="5742" spans="3:11" x14ac:dyDescent="0.2">
      <c r="C5742" s="8"/>
      <c r="D5742" s="9"/>
      <c r="E5742" s="9"/>
      <c r="K5742" s="6"/>
    </row>
    <row r="5743" spans="3:11" x14ac:dyDescent="0.2">
      <c r="C5743" s="8"/>
      <c r="D5743" s="9"/>
      <c r="E5743" s="9"/>
      <c r="K5743" s="6"/>
    </row>
    <row r="5744" spans="3:11" x14ac:dyDescent="0.2">
      <c r="C5744" s="8"/>
      <c r="D5744" s="9"/>
      <c r="E5744" s="9"/>
      <c r="K5744" s="6"/>
    </row>
    <row r="5745" spans="3:11" x14ac:dyDescent="0.2">
      <c r="C5745" s="8"/>
      <c r="D5745" s="9"/>
      <c r="E5745" s="9"/>
      <c r="K5745" s="6"/>
    </row>
    <row r="5746" spans="3:11" x14ac:dyDescent="0.2">
      <c r="C5746" s="8"/>
      <c r="D5746" s="9"/>
      <c r="E5746" s="9"/>
      <c r="K5746" s="6"/>
    </row>
    <row r="5747" spans="3:11" x14ac:dyDescent="0.2">
      <c r="C5747" s="8"/>
      <c r="D5747" s="9"/>
      <c r="E5747" s="9"/>
      <c r="K5747" s="6"/>
    </row>
    <row r="5748" spans="3:11" x14ac:dyDescent="0.2">
      <c r="C5748" s="8"/>
      <c r="D5748" s="9"/>
      <c r="E5748" s="9"/>
      <c r="K5748" s="6"/>
    </row>
    <row r="5749" spans="3:11" x14ac:dyDescent="0.2">
      <c r="C5749" s="8"/>
      <c r="D5749" s="9"/>
      <c r="E5749" s="9"/>
      <c r="K5749" s="6"/>
    </row>
    <row r="5750" spans="3:11" x14ac:dyDescent="0.2">
      <c r="C5750" s="8"/>
      <c r="D5750" s="9"/>
      <c r="E5750" s="9"/>
      <c r="K5750" s="6"/>
    </row>
    <row r="5751" spans="3:11" x14ac:dyDescent="0.2">
      <c r="C5751" s="8"/>
      <c r="D5751" s="9"/>
      <c r="E5751" s="9"/>
      <c r="K5751" s="6"/>
    </row>
    <row r="5752" spans="3:11" x14ac:dyDescent="0.2">
      <c r="C5752" s="8"/>
      <c r="D5752" s="9"/>
      <c r="E5752" s="9"/>
      <c r="K5752" s="6"/>
    </row>
    <row r="5753" spans="3:11" x14ac:dyDescent="0.2">
      <c r="C5753" s="8"/>
      <c r="D5753" s="9"/>
      <c r="E5753" s="9"/>
      <c r="K5753" s="6"/>
    </row>
    <row r="5754" spans="3:11" x14ac:dyDescent="0.2">
      <c r="C5754" s="8"/>
      <c r="D5754" s="9"/>
      <c r="E5754" s="9"/>
      <c r="K5754" s="6"/>
    </row>
    <row r="5755" spans="3:11" x14ac:dyDescent="0.2">
      <c r="C5755" s="8"/>
      <c r="D5755" s="9"/>
      <c r="E5755" s="9"/>
      <c r="K5755" s="6"/>
    </row>
    <row r="5756" spans="3:11" x14ac:dyDescent="0.2">
      <c r="C5756" s="8"/>
      <c r="D5756" s="9"/>
      <c r="E5756" s="9"/>
      <c r="K5756" s="6"/>
    </row>
    <row r="5757" spans="3:11" x14ac:dyDescent="0.2">
      <c r="C5757" s="8"/>
      <c r="D5757" s="9"/>
      <c r="E5757" s="9"/>
      <c r="K5757" s="6"/>
    </row>
    <row r="5758" spans="3:11" x14ac:dyDescent="0.2">
      <c r="C5758" s="8"/>
      <c r="D5758" s="9"/>
      <c r="E5758" s="9"/>
      <c r="K5758" s="6"/>
    </row>
    <row r="5759" spans="3:11" x14ac:dyDescent="0.2">
      <c r="C5759" s="8"/>
      <c r="D5759" s="9"/>
      <c r="E5759" s="9"/>
      <c r="K5759" s="6"/>
    </row>
    <row r="5760" spans="3:11" x14ac:dyDescent="0.2">
      <c r="C5760" s="8"/>
      <c r="D5760" s="9"/>
      <c r="E5760" s="9"/>
      <c r="K5760" s="6"/>
    </row>
    <row r="5761" spans="3:11" x14ac:dyDescent="0.2">
      <c r="C5761" s="8"/>
      <c r="D5761" s="9"/>
      <c r="E5761" s="9"/>
      <c r="K5761" s="6"/>
    </row>
    <row r="5762" spans="3:11" x14ac:dyDescent="0.2">
      <c r="C5762" s="8"/>
      <c r="D5762" s="9"/>
      <c r="E5762" s="9"/>
      <c r="K5762" s="6"/>
    </row>
    <row r="5763" spans="3:11" x14ac:dyDescent="0.2">
      <c r="C5763" s="8"/>
      <c r="D5763" s="9"/>
      <c r="E5763" s="9"/>
      <c r="K5763" s="6"/>
    </row>
    <row r="5764" spans="3:11" x14ac:dyDescent="0.2">
      <c r="C5764" s="8"/>
      <c r="D5764" s="9"/>
      <c r="E5764" s="9"/>
      <c r="K5764" s="6"/>
    </row>
    <row r="5765" spans="3:11" x14ac:dyDescent="0.2">
      <c r="C5765" s="8"/>
      <c r="D5765" s="9"/>
      <c r="E5765" s="9"/>
      <c r="K5765" s="6"/>
    </row>
    <row r="5766" spans="3:11" x14ac:dyDescent="0.2">
      <c r="C5766" s="8"/>
      <c r="D5766" s="9"/>
      <c r="E5766" s="9"/>
      <c r="K5766" s="6"/>
    </row>
    <row r="5767" spans="3:11" x14ac:dyDescent="0.2">
      <c r="C5767" s="8"/>
      <c r="D5767" s="9"/>
      <c r="E5767" s="9"/>
      <c r="K5767" s="6"/>
    </row>
    <row r="5768" spans="3:11" x14ac:dyDescent="0.2">
      <c r="C5768" s="8"/>
      <c r="D5768" s="9"/>
      <c r="E5768" s="9"/>
      <c r="K5768" s="6"/>
    </row>
    <row r="5769" spans="3:11" x14ac:dyDescent="0.2">
      <c r="C5769" s="8"/>
      <c r="D5769" s="9"/>
      <c r="E5769" s="9"/>
      <c r="K5769" s="6"/>
    </row>
    <row r="5770" spans="3:11" x14ac:dyDescent="0.2">
      <c r="C5770" s="8"/>
      <c r="D5770" s="9"/>
      <c r="E5770" s="9"/>
      <c r="K5770" s="6"/>
    </row>
    <row r="5771" spans="3:11" x14ac:dyDescent="0.2">
      <c r="C5771" s="8"/>
      <c r="D5771" s="9"/>
      <c r="E5771" s="9"/>
      <c r="K5771" s="6"/>
    </row>
    <row r="5772" spans="3:11" x14ac:dyDescent="0.2">
      <c r="C5772" s="8"/>
      <c r="D5772" s="9"/>
      <c r="E5772" s="9"/>
      <c r="K5772" s="6"/>
    </row>
    <row r="5773" spans="3:11" x14ac:dyDescent="0.2">
      <c r="C5773" s="8"/>
      <c r="D5773" s="9"/>
      <c r="E5773" s="9"/>
      <c r="K5773" s="6"/>
    </row>
    <row r="5774" spans="3:11" x14ac:dyDescent="0.2">
      <c r="C5774" s="8"/>
      <c r="D5774" s="9"/>
      <c r="E5774" s="9"/>
      <c r="K5774" s="6"/>
    </row>
    <row r="5775" spans="3:11" x14ac:dyDescent="0.2">
      <c r="C5775" s="8"/>
      <c r="D5775" s="9"/>
      <c r="E5775" s="9"/>
      <c r="K5775" s="6"/>
    </row>
    <row r="5776" spans="3:11" x14ac:dyDescent="0.2">
      <c r="C5776" s="8"/>
      <c r="D5776" s="9"/>
      <c r="E5776" s="9"/>
      <c r="K5776" s="6"/>
    </row>
    <row r="5777" spans="3:11" x14ac:dyDescent="0.2">
      <c r="C5777" s="8"/>
      <c r="D5777" s="9"/>
      <c r="E5777" s="9"/>
      <c r="K5777" s="6"/>
    </row>
    <row r="5778" spans="3:11" x14ac:dyDescent="0.2">
      <c r="C5778" s="8"/>
      <c r="D5778" s="9"/>
      <c r="E5778" s="9"/>
      <c r="K5778" s="6"/>
    </row>
    <row r="5779" spans="3:11" x14ac:dyDescent="0.2">
      <c r="C5779" s="8"/>
      <c r="D5779" s="9"/>
      <c r="E5779" s="9"/>
      <c r="K5779" s="6"/>
    </row>
    <row r="5780" spans="3:11" x14ac:dyDescent="0.2">
      <c r="C5780" s="8"/>
      <c r="D5780" s="9"/>
      <c r="E5780" s="9"/>
      <c r="K5780" s="6"/>
    </row>
    <row r="5781" spans="3:11" x14ac:dyDescent="0.2">
      <c r="C5781" s="8"/>
      <c r="D5781" s="9"/>
      <c r="E5781" s="9"/>
      <c r="K5781" s="6"/>
    </row>
    <row r="5782" spans="3:11" x14ac:dyDescent="0.2">
      <c r="C5782" s="8"/>
      <c r="D5782" s="9"/>
      <c r="E5782" s="9"/>
      <c r="K5782" s="6"/>
    </row>
    <row r="5783" spans="3:11" x14ac:dyDescent="0.2">
      <c r="C5783" s="8"/>
      <c r="D5783" s="9"/>
      <c r="E5783" s="9"/>
      <c r="K5783" s="6"/>
    </row>
    <row r="5784" spans="3:11" x14ac:dyDescent="0.2">
      <c r="C5784" s="8"/>
      <c r="D5784" s="9"/>
      <c r="E5784" s="9"/>
      <c r="K5784" s="6"/>
    </row>
    <row r="5785" spans="3:11" x14ac:dyDescent="0.2">
      <c r="C5785" s="8"/>
      <c r="D5785" s="9"/>
      <c r="E5785" s="9"/>
      <c r="K5785" s="6"/>
    </row>
    <row r="5786" spans="3:11" x14ac:dyDescent="0.2">
      <c r="C5786" s="8"/>
      <c r="D5786" s="9"/>
      <c r="E5786" s="9"/>
      <c r="K5786" s="6"/>
    </row>
    <row r="5787" spans="3:11" x14ac:dyDescent="0.2">
      <c r="C5787" s="8"/>
      <c r="D5787" s="9"/>
      <c r="E5787" s="9"/>
      <c r="K5787" s="6"/>
    </row>
    <row r="5788" spans="3:11" x14ac:dyDescent="0.2">
      <c r="C5788" s="8"/>
      <c r="D5788" s="9"/>
      <c r="E5788" s="9"/>
      <c r="K5788" s="6"/>
    </row>
    <row r="5789" spans="3:11" x14ac:dyDescent="0.2">
      <c r="C5789" s="8"/>
      <c r="D5789" s="9"/>
      <c r="E5789" s="9"/>
      <c r="K5789" s="6"/>
    </row>
    <row r="5790" spans="3:11" x14ac:dyDescent="0.2">
      <c r="C5790" s="8"/>
      <c r="D5790" s="9"/>
      <c r="E5790" s="9"/>
      <c r="K5790" s="6"/>
    </row>
    <row r="5791" spans="3:11" x14ac:dyDescent="0.2">
      <c r="C5791" s="8"/>
      <c r="D5791" s="9"/>
      <c r="E5791" s="9"/>
      <c r="K5791" s="6"/>
    </row>
    <row r="5792" spans="3:11" x14ac:dyDescent="0.2">
      <c r="C5792" s="8"/>
      <c r="D5792" s="9"/>
      <c r="E5792" s="9"/>
      <c r="K5792" s="6"/>
    </row>
    <row r="5793" spans="3:11" x14ac:dyDescent="0.2">
      <c r="C5793" s="8"/>
      <c r="D5793" s="9"/>
      <c r="E5793" s="9"/>
      <c r="K5793" s="6"/>
    </row>
    <row r="5794" spans="3:11" x14ac:dyDescent="0.2">
      <c r="C5794" s="8"/>
      <c r="D5794" s="9"/>
      <c r="E5794" s="9"/>
      <c r="K5794" s="6"/>
    </row>
    <row r="5795" spans="3:11" x14ac:dyDescent="0.2">
      <c r="C5795" s="8"/>
      <c r="D5795" s="9"/>
      <c r="E5795" s="9"/>
      <c r="K5795" s="6"/>
    </row>
    <row r="5796" spans="3:11" x14ac:dyDescent="0.2">
      <c r="C5796" s="8"/>
      <c r="D5796" s="9"/>
      <c r="E5796" s="9"/>
      <c r="K5796" s="6"/>
    </row>
    <row r="5797" spans="3:11" x14ac:dyDescent="0.2">
      <c r="C5797" s="8"/>
      <c r="D5797" s="9"/>
      <c r="E5797" s="9"/>
      <c r="K5797" s="6"/>
    </row>
    <row r="5798" spans="3:11" x14ac:dyDescent="0.2">
      <c r="C5798" s="8"/>
      <c r="D5798" s="9"/>
      <c r="E5798" s="9"/>
      <c r="K5798" s="6"/>
    </row>
    <row r="5799" spans="3:11" x14ac:dyDescent="0.2">
      <c r="C5799" s="8"/>
      <c r="D5799" s="9"/>
      <c r="E5799" s="9"/>
      <c r="K5799" s="6"/>
    </row>
    <row r="5800" spans="3:11" x14ac:dyDescent="0.2">
      <c r="C5800" s="8"/>
      <c r="D5800" s="9"/>
      <c r="E5800" s="9"/>
      <c r="K5800" s="6"/>
    </row>
    <row r="5801" spans="3:11" x14ac:dyDescent="0.2">
      <c r="C5801" s="8"/>
      <c r="D5801" s="9"/>
      <c r="E5801" s="9"/>
      <c r="K5801" s="6"/>
    </row>
    <row r="5802" spans="3:11" x14ac:dyDescent="0.2">
      <c r="C5802" s="8"/>
      <c r="D5802" s="9"/>
      <c r="E5802" s="9"/>
      <c r="K5802" s="6"/>
    </row>
    <row r="5803" spans="3:11" x14ac:dyDescent="0.2">
      <c r="C5803" s="8"/>
      <c r="D5803" s="9"/>
      <c r="E5803" s="9"/>
      <c r="K5803" s="6"/>
    </row>
    <row r="5804" spans="3:11" x14ac:dyDescent="0.2">
      <c r="C5804" s="8"/>
      <c r="D5804" s="9"/>
      <c r="E5804" s="9"/>
      <c r="K5804" s="6"/>
    </row>
    <row r="5805" spans="3:11" x14ac:dyDescent="0.2">
      <c r="C5805" s="8"/>
      <c r="D5805" s="9"/>
      <c r="E5805" s="9"/>
      <c r="K5805" s="6"/>
    </row>
    <row r="5806" spans="3:11" x14ac:dyDescent="0.2">
      <c r="C5806" s="8"/>
      <c r="D5806" s="9"/>
      <c r="E5806" s="9"/>
      <c r="K5806" s="6"/>
    </row>
    <row r="5807" spans="3:11" x14ac:dyDescent="0.2">
      <c r="C5807" s="8"/>
      <c r="D5807" s="9"/>
      <c r="E5807" s="9"/>
      <c r="K5807" s="6"/>
    </row>
    <row r="5808" spans="3:11" x14ac:dyDescent="0.2">
      <c r="C5808" s="8"/>
      <c r="D5808" s="9"/>
      <c r="E5808" s="9"/>
      <c r="K5808" s="6"/>
    </row>
    <row r="5809" spans="3:11" x14ac:dyDescent="0.2">
      <c r="C5809" s="8"/>
      <c r="D5809" s="9"/>
      <c r="E5809" s="9"/>
      <c r="K5809" s="6"/>
    </row>
    <row r="5810" spans="3:11" x14ac:dyDescent="0.2">
      <c r="C5810" s="8"/>
      <c r="D5810" s="9"/>
      <c r="E5810" s="9"/>
      <c r="K5810" s="6"/>
    </row>
    <row r="5811" spans="3:11" x14ac:dyDescent="0.2">
      <c r="C5811" s="8"/>
      <c r="D5811" s="9"/>
      <c r="E5811" s="9"/>
      <c r="K5811" s="6"/>
    </row>
    <row r="5812" spans="3:11" x14ac:dyDescent="0.2">
      <c r="C5812" s="8"/>
      <c r="D5812" s="9"/>
      <c r="E5812" s="9"/>
      <c r="K5812" s="6"/>
    </row>
    <row r="5813" spans="3:11" x14ac:dyDescent="0.2">
      <c r="C5813" s="8"/>
      <c r="D5813" s="9"/>
      <c r="E5813" s="9"/>
      <c r="K5813" s="6"/>
    </row>
    <row r="5814" spans="3:11" x14ac:dyDescent="0.2">
      <c r="C5814" s="8"/>
      <c r="D5814" s="9"/>
      <c r="E5814" s="9"/>
      <c r="K5814" s="6"/>
    </row>
    <row r="5815" spans="3:11" x14ac:dyDescent="0.2">
      <c r="C5815" s="8"/>
      <c r="D5815" s="9"/>
      <c r="E5815" s="9"/>
      <c r="K5815" s="6"/>
    </row>
    <row r="5816" spans="3:11" x14ac:dyDescent="0.2">
      <c r="C5816" s="8"/>
      <c r="D5816" s="9"/>
      <c r="E5816" s="9"/>
      <c r="K5816" s="6"/>
    </row>
    <row r="5817" spans="3:11" x14ac:dyDescent="0.2">
      <c r="C5817" s="8"/>
      <c r="D5817" s="9"/>
      <c r="E5817" s="9"/>
      <c r="K5817" s="6"/>
    </row>
    <row r="5818" spans="3:11" x14ac:dyDescent="0.2">
      <c r="C5818" s="8"/>
      <c r="D5818" s="9"/>
      <c r="E5818" s="9"/>
      <c r="K5818" s="6"/>
    </row>
    <row r="5819" spans="3:11" x14ac:dyDescent="0.2">
      <c r="C5819" s="8"/>
      <c r="D5819" s="9"/>
      <c r="E5819" s="9"/>
      <c r="K5819" s="6"/>
    </row>
    <row r="5820" spans="3:11" x14ac:dyDescent="0.2">
      <c r="C5820" s="8"/>
      <c r="D5820" s="9"/>
      <c r="E5820" s="9"/>
      <c r="K5820" s="6"/>
    </row>
    <row r="5821" spans="3:11" x14ac:dyDescent="0.2">
      <c r="C5821" s="8"/>
      <c r="D5821" s="9"/>
      <c r="E5821" s="9"/>
      <c r="K5821" s="6"/>
    </row>
    <row r="5822" spans="3:11" x14ac:dyDescent="0.2">
      <c r="C5822" s="8"/>
      <c r="D5822" s="9"/>
      <c r="E5822" s="9"/>
      <c r="K5822" s="6"/>
    </row>
    <row r="5823" spans="3:11" x14ac:dyDescent="0.2">
      <c r="C5823" s="8"/>
      <c r="D5823" s="9"/>
      <c r="E5823" s="9"/>
      <c r="K5823" s="6"/>
    </row>
    <row r="5824" spans="3:11" x14ac:dyDescent="0.2">
      <c r="C5824" s="8"/>
      <c r="D5824" s="9"/>
      <c r="E5824" s="9"/>
      <c r="K5824" s="6"/>
    </row>
    <row r="5825" spans="3:11" x14ac:dyDescent="0.2">
      <c r="C5825" s="8"/>
      <c r="D5825" s="9"/>
      <c r="E5825" s="9"/>
      <c r="K5825" s="6"/>
    </row>
    <row r="5826" spans="3:11" x14ac:dyDescent="0.2">
      <c r="C5826" s="8"/>
      <c r="D5826" s="9"/>
      <c r="E5826" s="9"/>
      <c r="K5826" s="6"/>
    </row>
    <row r="5827" spans="3:11" x14ac:dyDescent="0.2">
      <c r="C5827" s="8"/>
      <c r="D5827" s="9"/>
      <c r="E5827" s="9"/>
      <c r="K5827" s="6"/>
    </row>
    <row r="5828" spans="3:11" x14ac:dyDescent="0.2">
      <c r="C5828" s="8"/>
      <c r="D5828" s="9"/>
      <c r="E5828" s="9"/>
      <c r="K5828" s="6"/>
    </row>
    <row r="5829" spans="3:11" x14ac:dyDescent="0.2">
      <c r="C5829" s="8"/>
      <c r="D5829" s="9"/>
      <c r="E5829" s="9"/>
      <c r="K5829" s="6"/>
    </row>
    <row r="5830" spans="3:11" x14ac:dyDescent="0.2">
      <c r="C5830" s="8"/>
      <c r="D5830" s="9"/>
      <c r="E5830" s="9"/>
      <c r="K5830" s="6"/>
    </row>
    <row r="5831" spans="3:11" x14ac:dyDescent="0.2">
      <c r="C5831" s="8"/>
      <c r="D5831" s="9"/>
      <c r="E5831" s="9"/>
      <c r="K5831" s="6"/>
    </row>
    <row r="5832" spans="3:11" x14ac:dyDescent="0.2">
      <c r="C5832" s="8"/>
      <c r="D5832" s="9"/>
      <c r="E5832" s="9"/>
      <c r="K5832" s="6"/>
    </row>
    <row r="5833" spans="3:11" x14ac:dyDescent="0.2">
      <c r="C5833" s="8"/>
      <c r="D5833" s="9"/>
      <c r="E5833" s="9"/>
      <c r="K5833" s="6"/>
    </row>
    <row r="5834" spans="3:11" x14ac:dyDescent="0.2">
      <c r="C5834" s="8"/>
      <c r="D5834" s="9"/>
      <c r="E5834" s="9"/>
      <c r="K5834" s="6"/>
    </row>
    <row r="5835" spans="3:11" x14ac:dyDescent="0.2">
      <c r="C5835" s="8"/>
      <c r="D5835" s="9"/>
      <c r="E5835" s="9"/>
      <c r="K5835" s="6"/>
    </row>
    <row r="5836" spans="3:11" x14ac:dyDescent="0.2">
      <c r="C5836" s="8"/>
      <c r="D5836" s="9"/>
      <c r="E5836" s="9"/>
      <c r="K5836" s="6"/>
    </row>
    <row r="5837" spans="3:11" x14ac:dyDescent="0.2">
      <c r="C5837" s="8"/>
      <c r="D5837" s="9"/>
      <c r="E5837" s="9"/>
      <c r="K5837" s="6"/>
    </row>
    <row r="5838" spans="3:11" x14ac:dyDescent="0.2">
      <c r="C5838" s="8"/>
      <c r="D5838" s="9"/>
      <c r="E5838" s="9"/>
      <c r="K5838" s="6"/>
    </row>
    <row r="5839" spans="3:11" x14ac:dyDescent="0.2">
      <c r="C5839" s="8"/>
      <c r="D5839" s="9"/>
      <c r="E5839" s="9"/>
      <c r="K5839" s="6"/>
    </row>
    <row r="5840" spans="3:11" x14ac:dyDescent="0.2">
      <c r="C5840" s="8"/>
      <c r="D5840" s="9"/>
      <c r="E5840" s="9"/>
      <c r="K5840" s="6"/>
    </row>
    <row r="5841" spans="3:11" x14ac:dyDescent="0.2">
      <c r="C5841" s="8"/>
      <c r="D5841" s="9"/>
      <c r="E5841" s="9"/>
      <c r="K5841" s="6"/>
    </row>
    <row r="5842" spans="3:11" x14ac:dyDescent="0.2">
      <c r="C5842" s="8"/>
      <c r="D5842" s="9"/>
      <c r="E5842" s="9"/>
      <c r="K5842" s="6"/>
    </row>
    <row r="5843" spans="3:11" x14ac:dyDescent="0.2">
      <c r="C5843" s="8"/>
      <c r="D5843" s="9"/>
      <c r="E5843" s="9"/>
      <c r="K5843" s="6"/>
    </row>
    <row r="5844" spans="3:11" x14ac:dyDescent="0.2">
      <c r="C5844" s="8"/>
      <c r="D5844" s="9"/>
      <c r="E5844" s="9"/>
      <c r="K5844" s="6"/>
    </row>
    <row r="5845" spans="3:11" x14ac:dyDescent="0.2">
      <c r="C5845" s="8"/>
      <c r="D5845" s="9"/>
      <c r="E5845" s="9"/>
      <c r="K5845" s="6"/>
    </row>
    <row r="5846" spans="3:11" x14ac:dyDescent="0.2">
      <c r="C5846" s="8"/>
      <c r="D5846" s="9"/>
      <c r="E5846" s="9"/>
      <c r="K5846" s="6"/>
    </row>
    <row r="5847" spans="3:11" x14ac:dyDescent="0.2">
      <c r="C5847" s="8"/>
      <c r="D5847" s="9"/>
      <c r="E5847" s="9"/>
      <c r="K5847" s="6"/>
    </row>
    <row r="5848" spans="3:11" x14ac:dyDescent="0.2">
      <c r="C5848" s="8"/>
      <c r="D5848" s="9"/>
      <c r="E5848" s="9"/>
      <c r="K5848" s="6"/>
    </row>
    <row r="5849" spans="3:11" x14ac:dyDescent="0.2">
      <c r="C5849" s="8"/>
      <c r="D5849" s="9"/>
      <c r="E5849" s="9"/>
      <c r="K5849" s="6"/>
    </row>
    <row r="5850" spans="3:11" x14ac:dyDescent="0.2">
      <c r="C5850" s="8"/>
      <c r="D5850" s="9"/>
      <c r="E5850" s="9"/>
      <c r="K5850" s="6"/>
    </row>
    <row r="5851" spans="3:11" x14ac:dyDescent="0.2">
      <c r="C5851" s="8"/>
      <c r="D5851" s="9"/>
      <c r="E5851" s="9"/>
      <c r="K5851" s="6"/>
    </row>
    <row r="5852" spans="3:11" x14ac:dyDescent="0.2">
      <c r="C5852" s="8"/>
      <c r="D5852" s="9"/>
      <c r="E5852" s="9"/>
      <c r="K5852" s="6"/>
    </row>
    <row r="5853" spans="3:11" x14ac:dyDescent="0.2">
      <c r="C5853" s="8"/>
      <c r="D5853" s="9"/>
      <c r="E5853" s="9"/>
      <c r="K5853" s="6"/>
    </row>
    <row r="5854" spans="3:11" x14ac:dyDescent="0.2">
      <c r="C5854" s="8"/>
      <c r="D5854" s="9"/>
      <c r="E5854" s="9"/>
      <c r="K5854" s="6"/>
    </row>
    <row r="5855" spans="3:11" x14ac:dyDescent="0.2">
      <c r="C5855" s="8"/>
      <c r="D5855" s="9"/>
      <c r="E5855" s="9"/>
      <c r="K5855" s="6"/>
    </row>
    <row r="5856" spans="3:11" x14ac:dyDescent="0.2">
      <c r="C5856" s="8"/>
      <c r="D5856" s="9"/>
      <c r="E5856" s="9"/>
      <c r="K5856" s="6"/>
    </row>
    <row r="5857" spans="3:11" x14ac:dyDescent="0.2">
      <c r="C5857" s="8"/>
      <c r="D5857" s="9"/>
      <c r="E5857" s="9"/>
      <c r="K5857" s="6"/>
    </row>
    <row r="5858" spans="3:11" x14ac:dyDescent="0.2">
      <c r="C5858" s="8"/>
      <c r="D5858" s="9"/>
      <c r="E5858" s="9"/>
      <c r="K5858" s="6"/>
    </row>
    <row r="5859" spans="3:11" x14ac:dyDescent="0.2">
      <c r="C5859" s="8"/>
      <c r="D5859" s="9"/>
      <c r="E5859" s="9"/>
      <c r="K5859" s="6"/>
    </row>
    <row r="5860" spans="3:11" x14ac:dyDescent="0.2">
      <c r="C5860" s="8"/>
      <c r="D5860" s="9"/>
      <c r="E5860" s="9"/>
      <c r="K5860" s="6"/>
    </row>
    <row r="5861" spans="3:11" x14ac:dyDescent="0.2">
      <c r="C5861" s="8"/>
      <c r="D5861" s="9"/>
      <c r="E5861" s="9"/>
      <c r="K5861" s="6"/>
    </row>
    <row r="5862" spans="3:11" x14ac:dyDescent="0.2">
      <c r="C5862" s="8"/>
      <c r="D5862" s="9"/>
      <c r="E5862" s="9"/>
      <c r="K5862" s="6"/>
    </row>
    <row r="5863" spans="3:11" x14ac:dyDescent="0.2">
      <c r="C5863" s="8"/>
      <c r="D5863" s="9"/>
      <c r="E5863" s="9"/>
      <c r="K5863" s="6"/>
    </row>
    <row r="5864" spans="3:11" x14ac:dyDescent="0.2">
      <c r="C5864" s="8"/>
      <c r="D5864" s="9"/>
      <c r="E5864" s="9"/>
      <c r="K5864" s="6"/>
    </row>
    <row r="5865" spans="3:11" x14ac:dyDescent="0.2">
      <c r="C5865" s="8"/>
      <c r="D5865" s="9"/>
      <c r="E5865" s="9"/>
      <c r="K5865" s="6"/>
    </row>
    <row r="5866" spans="3:11" x14ac:dyDescent="0.2">
      <c r="C5866" s="8"/>
      <c r="D5866" s="9"/>
      <c r="E5866" s="9"/>
      <c r="K5866" s="6"/>
    </row>
    <row r="5867" spans="3:11" x14ac:dyDescent="0.2">
      <c r="C5867" s="8"/>
      <c r="D5867" s="9"/>
      <c r="E5867" s="9"/>
      <c r="K5867" s="6"/>
    </row>
    <row r="5868" spans="3:11" x14ac:dyDescent="0.2">
      <c r="C5868" s="8"/>
      <c r="D5868" s="9"/>
      <c r="E5868" s="9"/>
      <c r="K5868" s="6"/>
    </row>
    <row r="5869" spans="3:11" x14ac:dyDescent="0.2">
      <c r="C5869" s="8"/>
      <c r="D5869" s="9"/>
      <c r="E5869" s="9"/>
      <c r="K5869" s="6"/>
    </row>
    <row r="5870" spans="3:11" x14ac:dyDescent="0.2">
      <c r="C5870" s="8"/>
      <c r="D5870" s="9"/>
      <c r="E5870" s="9"/>
      <c r="K5870" s="6"/>
    </row>
    <row r="5871" spans="3:11" x14ac:dyDescent="0.2">
      <c r="C5871" s="8"/>
      <c r="D5871" s="9"/>
      <c r="E5871" s="9"/>
      <c r="K5871" s="6"/>
    </row>
    <row r="5872" spans="3:11" x14ac:dyDescent="0.2">
      <c r="C5872" s="8"/>
      <c r="D5872" s="9"/>
      <c r="E5872" s="9"/>
      <c r="K5872" s="6"/>
    </row>
    <row r="5873" spans="3:11" x14ac:dyDescent="0.2">
      <c r="C5873" s="8"/>
      <c r="D5873" s="9"/>
      <c r="E5873" s="9"/>
      <c r="K5873" s="6"/>
    </row>
    <row r="5874" spans="3:11" x14ac:dyDescent="0.2">
      <c r="C5874" s="8"/>
      <c r="D5874" s="9"/>
      <c r="E5874" s="9"/>
      <c r="K5874" s="6"/>
    </row>
    <row r="5875" spans="3:11" x14ac:dyDescent="0.2">
      <c r="C5875" s="8"/>
      <c r="D5875" s="9"/>
      <c r="E5875" s="9"/>
      <c r="K5875" s="6"/>
    </row>
    <row r="5876" spans="3:11" x14ac:dyDescent="0.2">
      <c r="C5876" s="8"/>
      <c r="D5876" s="9"/>
      <c r="E5876" s="9"/>
      <c r="K5876" s="6"/>
    </row>
    <row r="5877" spans="3:11" x14ac:dyDescent="0.2">
      <c r="C5877" s="8"/>
      <c r="D5877" s="9"/>
      <c r="E5877" s="9"/>
      <c r="K5877" s="6"/>
    </row>
    <row r="5878" spans="3:11" x14ac:dyDescent="0.2">
      <c r="C5878" s="8"/>
      <c r="D5878" s="9"/>
      <c r="E5878" s="9"/>
      <c r="K5878" s="6"/>
    </row>
    <row r="5879" spans="3:11" x14ac:dyDescent="0.2">
      <c r="C5879" s="8"/>
      <c r="D5879" s="9"/>
      <c r="E5879" s="9"/>
      <c r="K5879" s="6"/>
    </row>
    <row r="5880" spans="3:11" x14ac:dyDescent="0.2">
      <c r="C5880" s="8"/>
      <c r="D5880" s="9"/>
      <c r="E5880" s="9"/>
      <c r="K5880" s="6"/>
    </row>
    <row r="5881" spans="3:11" x14ac:dyDescent="0.2">
      <c r="C5881" s="8"/>
      <c r="D5881" s="9"/>
      <c r="E5881" s="9"/>
      <c r="K5881" s="6"/>
    </row>
    <row r="5882" spans="3:11" x14ac:dyDescent="0.2">
      <c r="C5882" s="8"/>
      <c r="D5882" s="9"/>
      <c r="E5882" s="9"/>
      <c r="K5882" s="6"/>
    </row>
    <row r="5883" spans="3:11" x14ac:dyDescent="0.2">
      <c r="C5883" s="8"/>
      <c r="D5883" s="9"/>
      <c r="E5883" s="9"/>
      <c r="K5883" s="6"/>
    </row>
    <row r="5884" spans="3:11" x14ac:dyDescent="0.2">
      <c r="C5884" s="8"/>
      <c r="D5884" s="9"/>
      <c r="E5884" s="9"/>
      <c r="K5884" s="6"/>
    </row>
    <row r="5885" spans="3:11" x14ac:dyDescent="0.2">
      <c r="C5885" s="8"/>
      <c r="D5885" s="9"/>
      <c r="E5885" s="9"/>
      <c r="K5885" s="6"/>
    </row>
    <row r="5886" spans="3:11" x14ac:dyDescent="0.2">
      <c r="C5886" s="8"/>
      <c r="D5886" s="9"/>
      <c r="E5886" s="9"/>
      <c r="K5886" s="6"/>
    </row>
    <row r="5887" spans="3:11" x14ac:dyDescent="0.2">
      <c r="C5887" s="8"/>
      <c r="D5887" s="9"/>
      <c r="E5887" s="9"/>
      <c r="K5887" s="6"/>
    </row>
    <row r="5888" spans="3:11" x14ac:dyDescent="0.2">
      <c r="C5888" s="8"/>
      <c r="D5888" s="9"/>
      <c r="E5888" s="9"/>
      <c r="K5888" s="6"/>
    </row>
    <row r="5889" spans="3:11" x14ac:dyDescent="0.2">
      <c r="C5889" s="8"/>
      <c r="D5889" s="9"/>
      <c r="E5889" s="9"/>
      <c r="K5889" s="6"/>
    </row>
    <row r="5890" spans="3:11" x14ac:dyDescent="0.2">
      <c r="C5890" s="8"/>
      <c r="D5890" s="9"/>
      <c r="E5890" s="9"/>
      <c r="K5890" s="6"/>
    </row>
    <row r="5891" spans="3:11" x14ac:dyDescent="0.2">
      <c r="C5891" s="8"/>
      <c r="D5891" s="9"/>
      <c r="E5891" s="9"/>
      <c r="K5891" s="6"/>
    </row>
    <row r="5892" spans="3:11" x14ac:dyDescent="0.2">
      <c r="C5892" s="8"/>
      <c r="D5892" s="9"/>
      <c r="E5892" s="9"/>
      <c r="K5892" s="6"/>
    </row>
    <row r="5893" spans="3:11" x14ac:dyDescent="0.2">
      <c r="C5893" s="8"/>
      <c r="D5893" s="9"/>
      <c r="E5893" s="9"/>
      <c r="K5893" s="6"/>
    </row>
    <row r="5894" spans="3:11" x14ac:dyDescent="0.2">
      <c r="C5894" s="8"/>
      <c r="D5894" s="9"/>
      <c r="E5894" s="9"/>
      <c r="K5894" s="6"/>
    </row>
    <row r="5895" spans="3:11" x14ac:dyDescent="0.2">
      <c r="C5895" s="8"/>
      <c r="D5895" s="9"/>
      <c r="E5895" s="9"/>
      <c r="K5895" s="6"/>
    </row>
    <row r="5896" spans="3:11" x14ac:dyDescent="0.2">
      <c r="C5896" s="8"/>
      <c r="D5896" s="9"/>
      <c r="E5896" s="9"/>
      <c r="K5896" s="6"/>
    </row>
    <row r="5897" spans="3:11" x14ac:dyDescent="0.2">
      <c r="C5897" s="8"/>
      <c r="D5897" s="9"/>
      <c r="E5897" s="9"/>
      <c r="K5897" s="6"/>
    </row>
    <row r="5898" spans="3:11" x14ac:dyDescent="0.2">
      <c r="C5898" s="8"/>
      <c r="D5898" s="9"/>
      <c r="E5898" s="9"/>
      <c r="K5898" s="6"/>
    </row>
    <row r="5899" spans="3:11" x14ac:dyDescent="0.2">
      <c r="C5899" s="8"/>
      <c r="D5899" s="9"/>
      <c r="E5899" s="9"/>
      <c r="K5899" s="6"/>
    </row>
    <row r="5900" spans="3:11" x14ac:dyDescent="0.2">
      <c r="C5900" s="8"/>
      <c r="D5900" s="9"/>
      <c r="E5900" s="9"/>
      <c r="K5900" s="6"/>
    </row>
    <row r="5901" spans="3:11" x14ac:dyDescent="0.2">
      <c r="C5901" s="8"/>
      <c r="D5901" s="9"/>
      <c r="E5901" s="9"/>
      <c r="K5901" s="6"/>
    </row>
    <row r="5902" spans="3:11" x14ac:dyDescent="0.2">
      <c r="C5902" s="8"/>
      <c r="D5902" s="9"/>
      <c r="E5902" s="9"/>
      <c r="K5902" s="6"/>
    </row>
    <row r="5903" spans="3:11" x14ac:dyDescent="0.2">
      <c r="C5903" s="8"/>
      <c r="D5903" s="9"/>
      <c r="E5903" s="9"/>
      <c r="K5903" s="6"/>
    </row>
    <row r="5904" spans="3:11" x14ac:dyDescent="0.2">
      <c r="C5904" s="8"/>
      <c r="D5904" s="9"/>
      <c r="E5904" s="9"/>
      <c r="K5904" s="6"/>
    </row>
    <row r="5905" spans="3:11" x14ac:dyDescent="0.2">
      <c r="C5905" s="8"/>
      <c r="D5905" s="9"/>
      <c r="E5905" s="9"/>
      <c r="K5905" s="6"/>
    </row>
    <row r="5906" spans="3:11" x14ac:dyDescent="0.2">
      <c r="C5906" s="8"/>
      <c r="D5906" s="9"/>
      <c r="E5906" s="9"/>
      <c r="K5906" s="6"/>
    </row>
    <row r="5907" spans="3:11" x14ac:dyDescent="0.2">
      <c r="C5907" s="8"/>
      <c r="D5907" s="9"/>
      <c r="E5907" s="9"/>
      <c r="K5907" s="6"/>
    </row>
    <row r="5908" spans="3:11" x14ac:dyDescent="0.2">
      <c r="C5908" s="8"/>
      <c r="D5908" s="9"/>
      <c r="E5908" s="9"/>
      <c r="K5908" s="6"/>
    </row>
    <row r="5909" spans="3:11" x14ac:dyDescent="0.2">
      <c r="C5909" s="8"/>
      <c r="D5909" s="9"/>
      <c r="E5909" s="9"/>
      <c r="K5909" s="6"/>
    </row>
    <row r="5910" spans="3:11" x14ac:dyDescent="0.2">
      <c r="C5910" s="8"/>
      <c r="D5910" s="9"/>
      <c r="E5910" s="9"/>
      <c r="K5910" s="6"/>
    </row>
    <row r="5911" spans="3:11" x14ac:dyDescent="0.2">
      <c r="C5911" s="8"/>
      <c r="D5911" s="9"/>
      <c r="E5911" s="9"/>
      <c r="K5911" s="6"/>
    </row>
    <row r="5912" spans="3:11" x14ac:dyDescent="0.2">
      <c r="C5912" s="8"/>
      <c r="D5912" s="9"/>
      <c r="E5912" s="9"/>
      <c r="K5912" s="6"/>
    </row>
    <row r="5913" spans="3:11" x14ac:dyDescent="0.2">
      <c r="C5913" s="8"/>
      <c r="D5913" s="9"/>
      <c r="E5913" s="9"/>
      <c r="K5913" s="6"/>
    </row>
    <row r="5914" spans="3:11" x14ac:dyDescent="0.2">
      <c r="C5914" s="8"/>
      <c r="D5914" s="9"/>
      <c r="E5914" s="9"/>
      <c r="K5914" s="6"/>
    </row>
    <row r="5915" spans="3:11" x14ac:dyDescent="0.2">
      <c r="C5915" s="8"/>
      <c r="D5915" s="9"/>
      <c r="E5915" s="9"/>
      <c r="K5915" s="6"/>
    </row>
    <row r="5916" spans="3:11" x14ac:dyDescent="0.2">
      <c r="C5916" s="8"/>
      <c r="D5916" s="9"/>
      <c r="E5916" s="9"/>
      <c r="K5916" s="6"/>
    </row>
    <row r="5917" spans="3:11" x14ac:dyDescent="0.2">
      <c r="C5917" s="8"/>
      <c r="D5917" s="9"/>
      <c r="E5917" s="9"/>
      <c r="K5917" s="6"/>
    </row>
    <row r="5918" spans="3:11" x14ac:dyDescent="0.2">
      <c r="C5918" s="8"/>
      <c r="D5918" s="9"/>
      <c r="E5918" s="9"/>
      <c r="K5918" s="6"/>
    </row>
    <row r="5919" spans="3:11" x14ac:dyDescent="0.2">
      <c r="C5919" s="8"/>
      <c r="D5919" s="9"/>
      <c r="E5919" s="9"/>
      <c r="K5919" s="6"/>
    </row>
    <row r="5920" spans="3:11" x14ac:dyDescent="0.2">
      <c r="C5920" s="8"/>
      <c r="D5920" s="9"/>
      <c r="E5920" s="9"/>
      <c r="K5920" s="6"/>
    </row>
    <row r="5921" spans="3:11" x14ac:dyDescent="0.2">
      <c r="C5921" s="8"/>
      <c r="D5921" s="9"/>
      <c r="E5921" s="9"/>
      <c r="K5921" s="6"/>
    </row>
    <row r="5922" spans="3:11" x14ac:dyDescent="0.2">
      <c r="C5922" s="8"/>
      <c r="D5922" s="9"/>
      <c r="E5922" s="9"/>
      <c r="K5922" s="6"/>
    </row>
    <row r="5923" spans="3:11" x14ac:dyDescent="0.2">
      <c r="C5923" s="8"/>
      <c r="D5923" s="9"/>
      <c r="E5923" s="9"/>
      <c r="K5923" s="6"/>
    </row>
    <row r="5924" spans="3:11" x14ac:dyDescent="0.2">
      <c r="C5924" s="8"/>
      <c r="D5924" s="9"/>
      <c r="E5924" s="9"/>
      <c r="K5924" s="6"/>
    </row>
    <row r="5925" spans="3:11" x14ac:dyDescent="0.2">
      <c r="C5925" s="8"/>
      <c r="D5925" s="9"/>
      <c r="E5925" s="9"/>
      <c r="K5925" s="6"/>
    </row>
    <row r="5926" spans="3:11" x14ac:dyDescent="0.2">
      <c r="C5926" s="8"/>
      <c r="D5926" s="9"/>
      <c r="E5926" s="9"/>
      <c r="K5926" s="6"/>
    </row>
    <row r="5927" spans="3:11" x14ac:dyDescent="0.2">
      <c r="C5927" s="8"/>
      <c r="D5927" s="9"/>
      <c r="E5927" s="9"/>
      <c r="K5927" s="6"/>
    </row>
    <row r="5928" spans="3:11" x14ac:dyDescent="0.2">
      <c r="C5928" s="8"/>
      <c r="D5928" s="9"/>
      <c r="E5928" s="9"/>
      <c r="K5928" s="6"/>
    </row>
    <row r="5929" spans="3:11" x14ac:dyDescent="0.2">
      <c r="C5929" s="8"/>
      <c r="D5929" s="9"/>
      <c r="E5929" s="9"/>
      <c r="K5929" s="6"/>
    </row>
    <row r="5930" spans="3:11" x14ac:dyDescent="0.2">
      <c r="C5930" s="8"/>
      <c r="D5930" s="9"/>
      <c r="E5930" s="9"/>
      <c r="K5930" s="6"/>
    </row>
    <row r="5931" spans="3:11" x14ac:dyDescent="0.2">
      <c r="C5931" s="8"/>
      <c r="D5931" s="9"/>
      <c r="E5931" s="9"/>
      <c r="K5931" s="6"/>
    </row>
    <row r="5932" spans="3:11" x14ac:dyDescent="0.2">
      <c r="C5932" s="8"/>
      <c r="D5932" s="9"/>
      <c r="E5932" s="9"/>
      <c r="K5932" s="6"/>
    </row>
    <row r="5933" spans="3:11" x14ac:dyDescent="0.2">
      <c r="C5933" s="8"/>
      <c r="D5933" s="9"/>
      <c r="E5933" s="9"/>
      <c r="K5933" s="6"/>
    </row>
    <row r="5934" spans="3:11" x14ac:dyDescent="0.2">
      <c r="C5934" s="8"/>
      <c r="D5934" s="9"/>
      <c r="E5934" s="9"/>
      <c r="K5934" s="6"/>
    </row>
    <row r="5935" spans="3:11" x14ac:dyDescent="0.2">
      <c r="C5935" s="8"/>
      <c r="D5935" s="9"/>
      <c r="E5935" s="9"/>
      <c r="K5935" s="6"/>
    </row>
    <row r="5936" spans="3:11" x14ac:dyDescent="0.2">
      <c r="C5936" s="8"/>
      <c r="D5936" s="9"/>
      <c r="E5936" s="9"/>
      <c r="K5936" s="6"/>
    </row>
    <row r="5937" spans="3:11" x14ac:dyDescent="0.2">
      <c r="C5937" s="8"/>
      <c r="D5937" s="9"/>
      <c r="E5937" s="9"/>
      <c r="K5937" s="6"/>
    </row>
    <row r="5938" spans="3:11" x14ac:dyDescent="0.2">
      <c r="C5938" s="8"/>
      <c r="D5938" s="9"/>
      <c r="E5938" s="9"/>
      <c r="K5938" s="6"/>
    </row>
    <row r="5939" spans="3:11" x14ac:dyDescent="0.2">
      <c r="C5939" s="8"/>
      <c r="D5939" s="9"/>
      <c r="E5939" s="9"/>
      <c r="K5939" s="6"/>
    </row>
    <row r="5940" spans="3:11" x14ac:dyDescent="0.2">
      <c r="C5940" s="8"/>
      <c r="D5940" s="9"/>
      <c r="E5940" s="9"/>
      <c r="K5940" s="6"/>
    </row>
    <row r="5941" spans="3:11" x14ac:dyDescent="0.2">
      <c r="C5941" s="8"/>
      <c r="D5941" s="9"/>
      <c r="E5941" s="9"/>
      <c r="K5941" s="6"/>
    </row>
    <row r="5942" spans="3:11" x14ac:dyDescent="0.2">
      <c r="C5942" s="8"/>
      <c r="D5942" s="9"/>
      <c r="E5942" s="9"/>
      <c r="K5942" s="6"/>
    </row>
    <row r="5943" spans="3:11" x14ac:dyDescent="0.2">
      <c r="C5943" s="8"/>
      <c r="D5943" s="9"/>
      <c r="E5943" s="9"/>
      <c r="K5943" s="6"/>
    </row>
    <row r="5944" spans="3:11" x14ac:dyDescent="0.2">
      <c r="C5944" s="8"/>
      <c r="D5944" s="9"/>
      <c r="E5944" s="9"/>
      <c r="K5944" s="6"/>
    </row>
    <row r="5945" spans="3:11" x14ac:dyDescent="0.2">
      <c r="C5945" s="8"/>
      <c r="D5945" s="9"/>
      <c r="E5945" s="9"/>
      <c r="K5945" s="6"/>
    </row>
    <row r="5946" spans="3:11" x14ac:dyDescent="0.2">
      <c r="C5946" s="8"/>
      <c r="D5946" s="9"/>
      <c r="E5946" s="9"/>
      <c r="K5946" s="6"/>
    </row>
    <row r="5947" spans="3:11" x14ac:dyDescent="0.2">
      <c r="C5947" s="8"/>
      <c r="D5947" s="9"/>
      <c r="E5947" s="9"/>
      <c r="K5947" s="6"/>
    </row>
    <row r="5948" spans="3:11" x14ac:dyDescent="0.2">
      <c r="C5948" s="8"/>
      <c r="D5948" s="9"/>
      <c r="E5948" s="9"/>
      <c r="K5948" s="6"/>
    </row>
    <row r="5949" spans="3:11" x14ac:dyDescent="0.2">
      <c r="C5949" s="8"/>
      <c r="D5949" s="9"/>
      <c r="E5949" s="9"/>
      <c r="K5949" s="6"/>
    </row>
    <row r="5950" spans="3:11" x14ac:dyDescent="0.2">
      <c r="C5950" s="8"/>
      <c r="D5950" s="9"/>
      <c r="E5950" s="9"/>
      <c r="K5950" s="6"/>
    </row>
    <row r="5951" spans="3:11" x14ac:dyDescent="0.2">
      <c r="C5951" s="8"/>
      <c r="D5951" s="9"/>
      <c r="E5951" s="9"/>
      <c r="K5951" s="6"/>
    </row>
    <row r="5952" spans="3:11" x14ac:dyDescent="0.2">
      <c r="C5952" s="8"/>
      <c r="D5952" s="9"/>
      <c r="E5952" s="9"/>
      <c r="K5952" s="6"/>
    </row>
    <row r="5953" spans="3:11" x14ac:dyDescent="0.2">
      <c r="C5953" s="8"/>
      <c r="D5953" s="9"/>
      <c r="E5953" s="9"/>
      <c r="K5953" s="6"/>
    </row>
    <row r="5954" spans="3:11" x14ac:dyDescent="0.2">
      <c r="C5954" s="8"/>
      <c r="D5954" s="9"/>
      <c r="E5954" s="9"/>
      <c r="K5954" s="6"/>
    </row>
    <row r="5955" spans="3:11" x14ac:dyDescent="0.2">
      <c r="C5955" s="8"/>
      <c r="D5955" s="9"/>
      <c r="E5955" s="9"/>
      <c r="K5955" s="6"/>
    </row>
    <row r="5956" spans="3:11" x14ac:dyDescent="0.2">
      <c r="C5956" s="8"/>
      <c r="D5956" s="9"/>
      <c r="E5956" s="9"/>
      <c r="K5956" s="6"/>
    </row>
    <row r="5957" spans="3:11" x14ac:dyDescent="0.2">
      <c r="C5957" s="8"/>
      <c r="D5957" s="9"/>
      <c r="E5957" s="9"/>
      <c r="K5957" s="6"/>
    </row>
    <row r="5958" spans="3:11" x14ac:dyDescent="0.2">
      <c r="C5958" s="8"/>
      <c r="D5958" s="9"/>
      <c r="E5958" s="9"/>
      <c r="K5958" s="6"/>
    </row>
    <row r="5959" spans="3:11" x14ac:dyDescent="0.2">
      <c r="C5959" s="8"/>
      <c r="D5959" s="9"/>
      <c r="E5959" s="9"/>
      <c r="K5959" s="6"/>
    </row>
    <row r="5960" spans="3:11" x14ac:dyDescent="0.2">
      <c r="C5960" s="8"/>
      <c r="D5960" s="9"/>
      <c r="E5960" s="9"/>
      <c r="K5960" s="6"/>
    </row>
    <row r="5961" spans="3:11" x14ac:dyDescent="0.2">
      <c r="C5961" s="8"/>
      <c r="D5961" s="9"/>
      <c r="E5961" s="9"/>
      <c r="K5961" s="6"/>
    </row>
    <row r="5962" spans="3:11" x14ac:dyDescent="0.2">
      <c r="C5962" s="8"/>
      <c r="D5962" s="9"/>
      <c r="E5962" s="9"/>
      <c r="K5962" s="6"/>
    </row>
    <row r="5963" spans="3:11" x14ac:dyDescent="0.2">
      <c r="C5963" s="8"/>
      <c r="D5963" s="9"/>
      <c r="E5963" s="9"/>
      <c r="K5963" s="6"/>
    </row>
    <row r="5964" spans="3:11" x14ac:dyDescent="0.2">
      <c r="C5964" s="8"/>
      <c r="D5964" s="9"/>
      <c r="E5964" s="9"/>
      <c r="K5964" s="6"/>
    </row>
    <row r="5965" spans="3:11" x14ac:dyDescent="0.2">
      <c r="C5965" s="8"/>
      <c r="D5965" s="9"/>
      <c r="E5965" s="9"/>
      <c r="K5965" s="6"/>
    </row>
    <row r="5966" spans="3:11" x14ac:dyDescent="0.2">
      <c r="C5966" s="8"/>
      <c r="D5966" s="9"/>
      <c r="E5966" s="9"/>
      <c r="K5966" s="6"/>
    </row>
    <row r="5967" spans="3:11" x14ac:dyDescent="0.2">
      <c r="C5967" s="8"/>
      <c r="D5967" s="9"/>
      <c r="E5967" s="9"/>
      <c r="K5967" s="6"/>
    </row>
    <row r="5968" spans="3:11" x14ac:dyDescent="0.2">
      <c r="C5968" s="8"/>
      <c r="D5968" s="9"/>
      <c r="E5968" s="9"/>
      <c r="K5968" s="6"/>
    </row>
    <row r="5969" spans="3:11" x14ac:dyDescent="0.2">
      <c r="C5969" s="8"/>
      <c r="D5969" s="9"/>
      <c r="E5969" s="9"/>
      <c r="K5969" s="6"/>
    </row>
    <row r="5970" spans="3:11" x14ac:dyDescent="0.2">
      <c r="C5970" s="8"/>
      <c r="D5970" s="9"/>
      <c r="E5970" s="9"/>
      <c r="K5970" s="6"/>
    </row>
    <row r="5971" spans="3:11" x14ac:dyDescent="0.2">
      <c r="C5971" s="8"/>
      <c r="D5971" s="9"/>
      <c r="E5971" s="9"/>
      <c r="K5971" s="6"/>
    </row>
    <row r="5972" spans="3:11" x14ac:dyDescent="0.2">
      <c r="C5972" s="8"/>
      <c r="D5972" s="9"/>
      <c r="E5972" s="9"/>
      <c r="K5972" s="6"/>
    </row>
    <row r="5973" spans="3:11" x14ac:dyDescent="0.2">
      <c r="C5973" s="8"/>
      <c r="D5973" s="9"/>
      <c r="E5973" s="9"/>
      <c r="K5973" s="6"/>
    </row>
    <row r="5974" spans="3:11" x14ac:dyDescent="0.2">
      <c r="C5974" s="8"/>
      <c r="D5974" s="9"/>
      <c r="E5974" s="9"/>
      <c r="K5974" s="6"/>
    </row>
    <row r="5975" spans="3:11" x14ac:dyDescent="0.2">
      <c r="C5975" s="8"/>
      <c r="D5975" s="9"/>
      <c r="E5975" s="9"/>
      <c r="K5975" s="6"/>
    </row>
    <row r="5976" spans="3:11" x14ac:dyDescent="0.2">
      <c r="C5976" s="8"/>
      <c r="D5976" s="9"/>
      <c r="E5976" s="9"/>
      <c r="K5976" s="6"/>
    </row>
    <row r="5977" spans="3:11" x14ac:dyDescent="0.2">
      <c r="C5977" s="8"/>
      <c r="D5977" s="9"/>
      <c r="E5977" s="9"/>
      <c r="K5977" s="6"/>
    </row>
    <row r="5978" spans="3:11" x14ac:dyDescent="0.2">
      <c r="C5978" s="8"/>
      <c r="D5978" s="9"/>
      <c r="E5978" s="9"/>
      <c r="K5978" s="6"/>
    </row>
    <row r="5979" spans="3:11" x14ac:dyDescent="0.2">
      <c r="C5979" s="8"/>
      <c r="D5979" s="9"/>
      <c r="E5979" s="9"/>
      <c r="K5979" s="6"/>
    </row>
    <row r="5980" spans="3:11" x14ac:dyDescent="0.2">
      <c r="C5980" s="8"/>
      <c r="D5980" s="9"/>
      <c r="E5980" s="9"/>
      <c r="K5980" s="6"/>
    </row>
    <row r="5981" spans="3:11" x14ac:dyDescent="0.2">
      <c r="C5981" s="8"/>
      <c r="D5981" s="9"/>
      <c r="E5981" s="9"/>
      <c r="K5981" s="6"/>
    </row>
    <row r="5982" spans="3:11" x14ac:dyDescent="0.2">
      <c r="C5982" s="8"/>
      <c r="D5982" s="9"/>
      <c r="E5982" s="9"/>
      <c r="K5982" s="6"/>
    </row>
    <row r="5983" spans="3:11" x14ac:dyDescent="0.2">
      <c r="C5983" s="8"/>
      <c r="D5983" s="9"/>
      <c r="E5983" s="9"/>
      <c r="K5983" s="6"/>
    </row>
    <row r="5984" spans="3:11" x14ac:dyDescent="0.2">
      <c r="C5984" s="8"/>
      <c r="D5984" s="9"/>
      <c r="E5984" s="9"/>
      <c r="K5984" s="6"/>
    </row>
    <row r="5985" spans="3:11" x14ac:dyDescent="0.2">
      <c r="C5985" s="8"/>
      <c r="D5985" s="9"/>
      <c r="E5985" s="9"/>
      <c r="K5985" s="6"/>
    </row>
    <row r="5986" spans="3:11" x14ac:dyDescent="0.2">
      <c r="C5986" s="8"/>
      <c r="D5986" s="9"/>
      <c r="E5986" s="9"/>
      <c r="K5986" s="6"/>
    </row>
    <row r="5987" spans="3:11" x14ac:dyDescent="0.2">
      <c r="C5987" s="8"/>
      <c r="D5987" s="9"/>
      <c r="E5987" s="9"/>
      <c r="K5987" s="6"/>
    </row>
    <row r="5988" spans="3:11" x14ac:dyDescent="0.2">
      <c r="C5988" s="8"/>
      <c r="D5988" s="9"/>
      <c r="E5988" s="9"/>
      <c r="K5988" s="6"/>
    </row>
    <row r="5989" spans="3:11" x14ac:dyDescent="0.2">
      <c r="C5989" s="8"/>
      <c r="D5989" s="9"/>
      <c r="E5989" s="9"/>
      <c r="K5989" s="6"/>
    </row>
    <row r="5990" spans="3:11" x14ac:dyDescent="0.2">
      <c r="C5990" s="8"/>
      <c r="D5990" s="9"/>
      <c r="E5990" s="9"/>
      <c r="K5990" s="6"/>
    </row>
    <row r="5991" spans="3:11" x14ac:dyDescent="0.2">
      <c r="C5991" s="8"/>
      <c r="D5991" s="9"/>
      <c r="E5991" s="9"/>
      <c r="K5991" s="6"/>
    </row>
    <row r="5992" spans="3:11" x14ac:dyDescent="0.2">
      <c r="C5992" s="8"/>
      <c r="D5992" s="9"/>
      <c r="E5992" s="9"/>
      <c r="K5992" s="6"/>
    </row>
    <row r="5993" spans="3:11" x14ac:dyDescent="0.2">
      <c r="C5993" s="8"/>
      <c r="D5993" s="9"/>
      <c r="E5993" s="9"/>
      <c r="K5993" s="6"/>
    </row>
    <row r="5994" spans="3:11" x14ac:dyDescent="0.2">
      <c r="C5994" s="8"/>
      <c r="D5994" s="9"/>
      <c r="E5994" s="9"/>
      <c r="K5994" s="6"/>
    </row>
    <row r="5995" spans="3:11" x14ac:dyDescent="0.2">
      <c r="C5995" s="8"/>
      <c r="D5995" s="9"/>
      <c r="E5995" s="9"/>
      <c r="K5995" s="6"/>
    </row>
    <row r="5996" spans="3:11" x14ac:dyDescent="0.2">
      <c r="C5996" s="8"/>
      <c r="D5996" s="9"/>
      <c r="E5996" s="9"/>
      <c r="K5996" s="6"/>
    </row>
    <row r="5997" spans="3:11" x14ac:dyDescent="0.2">
      <c r="C5997" s="8"/>
      <c r="D5997" s="9"/>
      <c r="E5997" s="9"/>
      <c r="K5997" s="6"/>
    </row>
    <row r="5998" spans="3:11" x14ac:dyDescent="0.2">
      <c r="C5998" s="8"/>
      <c r="D5998" s="9"/>
      <c r="E5998" s="9"/>
      <c r="K5998" s="6"/>
    </row>
    <row r="5999" spans="3:11" x14ac:dyDescent="0.2">
      <c r="C5999" s="8"/>
      <c r="D5999" s="9"/>
      <c r="E5999" s="9"/>
      <c r="K5999" s="6"/>
    </row>
    <row r="6000" spans="3:11" x14ac:dyDescent="0.2">
      <c r="C6000" s="8"/>
      <c r="D6000" s="9"/>
      <c r="E6000" s="9"/>
      <c r="K6000" s="6"/>
    </row>
    <row r="6001" spans="3:11" x14ac:dyDescent="0.2">
      <c r="C6001" s="8"/>
      <c r="D6001" s="9"/>
      <c r="E6001" s="9"/>
      <c r="K6001" s="6"/>
    </row>
    <row r="6002" spans="3:11" x14ac:dyDescent="0.2">
      <c r="C6002" s="8"/>
      <c r="D6002" s="9"/>
      <c r="E6002" s="9"/>
      <c r="K6002" s="6"/>
    </row>
    <row r="6003" spans="3:11" x14ac:dyDescent="0.2">
      <c r="C6003" s="8"/>
      <c r="D6003" s="9"/>
      <c r="E6003" s="9"/>
      <c r="K6003" s="6"/>
    </row>
    <row r="6004" spans="3:11" x14ac:dyDescent="0.2">
      <c r="C6004" s="8"/>
      <c r="D6004" s="9"/>
      <c r="E6004" s="9"/>
      <c r="K6004" s="6"/>
    </row>
    <row r="6005" spans="3:11" x14ac:dyDescent="0.2">
      <c r="C6005" s="8"/>
      <c r="D6005" s="9"/>
      <c r="E6005" s="9"/>
      <c r="K6005" s="6"/>
    </row>
    <row r="6006" spans="3:11" x14ac:dyDescent="0.2">
      <c r="C6006" s="8"/>
      <c r="D6006" s="9"/>
      <c r="E6006" s="9"/>
      <c r="K6006" s="6"/>
    </row>
    <row r="6007" spans="3:11" x14ac:dyDescent="0.2">
      <c r="C6007" s="8"/>
      <c r="D6007" s="9"/>
      <c r="E6007" s="9"/>
      <c r="K6007" s="6"/>
    </row>
    <row r="6008" spans="3:11" x14ac:dyDescent="0.2">
      <c r="C6008" s="8"/>
      <c r="D6008" s="9"/>
      <c r="E6008" s="9"/>
      <c r="K6008" s="6"/>
    </row>
    <row r="6009" spans="3:11" x14ac:dyDescent="0.2">
      <c r="C6009" s="8"/>
      <c r="D6009" s="9"/>
      <c r="E6009" s="9"/>
      <c r="K6009" s="6"/>
    </row>
    <row r="6010" spans="3:11" x14ac:dyDescent="0.2">
      <c r="C6010" s="8"/>
      <c r="D6010" s="9"/>
      <c r="E6010" s="9"/>
      <c r="K6010" s="6"/>
    </row>
    <row r="6011" spans="3:11" x14ac:dyDescent="0.2">
      <c r="C6011" s="8"/>
      <c r="D6011" s="9"/>
      <c r="E6011" s="9"/>
      <c r="K6011" s="6"/>
    </row>
    <row r="6012" spans="3:11" x14ac:dyDescent="0.2">
      <c r="C6012" s="8"/>
      <c r="D6012" s="9"/>
      <c r="E6012" s="9"/>
      <c r="K6012" s="6"/>
    </row>
    <row r="6013" spans="3:11" x14ac:dyDescent="0.2">
      <c r="C6013" s="8"/>
      <c r="D6013" s="9"/>
      <c r="E6013" s="9"/>
      <c r="K6013" s="6"/>
    </row>
    <row r="6014" spans="3:11" x14ac:dyDescent="0.2">
      <c r="C6014" s="8"/>
      <c r="D6014" s="9"/>
      <c r="E6014" s="9"/>
      <c r="K6014" s="6"/>
    </row>
    <row r="6015" spans="3:11" x14ac:dyDescent="0.2">
      <c r="C6015" s="8"/>
      <c r="D6015" s="9"/>
      <c r="E6015" s="9"/>
      <c r="K6015" s="6"/>
    </row>
    <row r="6016" spans="3:11" x14ac:dyDescent="0.2">
      <c r="C6016" s="8"/>
      <c r="D6016" s="9"/>
      <c r="E6016" s="9"/>
      <c r="K6016" s="6"/>
    </row>
    <row r="6017" spans="3:11" x14ac:dyDescent="0.2">
      <c r="C6017" s="8"/>
      <c r="D6017" s="9"/>
      <c r="E6017" s="9"/>
      <c r="K6017" s="6"/>
    </row>
    <row r="6018" spans="3:11" x14ac:dyDescent="0.2">
      <c r="C6018" s="8"/>
      <c r="D6018" s="9"/>
      <c r="E6018" s="9"/>
      <c r="K6018" s="6"/>
    </row>
    <row r="6019" spans="3:11" x14ac:dyDescent="0.2">
      <c r="C6019" s="8"/>
      <c r="D6019" s="9"/>
      <c r="E6019" s="9"/>
      <c r="K6019" s="6"/>
    </row>
    <row r="6020" spans="3:11" x14ac:dyDescent="0.2">
      <c r="C6020" s="8"/>
      <c r="D6020" s="9"/>
      <c r="E6020" s="9"/>
      <c r="K6020" s="6"/>
    </row>
    <row r="6021" spans="3:11" x14ac:dyDescent="0.2">
      <c r="C6021" s="8"/>
      <c r="D6021" s="9"/>
      <c r="E6021" s="9"/>
      <c r="K6021" s="6"/>
    </row>
    <row r="6022" spans="3:11" x14ac:dyDescent="0.2">
      <c r="C6022" s="8"/>
      <c r="D6022" s="9"/>
      <c r="E6022" s="9"/>
      <c r="K6022" s="6"/>
    </row>
    <row r="6023" spans="3:11" x14ac:dyDescent="0.2">
      <c r="C6023" s="8"/>
      <c r="D6023" s="9"/>
      <c r="E6023" s="9"/>
      <c r="K6023" s="6"/>
    </row>
    <row r="6024" spans="3:11" x14ac:dyDescent="0.2">
      <c r="C6024" s="8"/>
      <c r="D6024" s="9"/>
      <c r="E6024" s="9"/>
      <c r="K6024" s="6"/>
    </row>
    <row r="6025" spans="3:11" x14ac:dyDescent="0.2">
      <c r="C6025" s="8"/>
      <c r="D6025" s="9"/>
      <c r="E6025" s="9"/>
      <c r="K6025" s="6"/>
    </row>
    <row r="6026" spans="3:11" x14ac:dyDescent="0.2">
      <c r="C6026" s="8"/>
      <c r="D6026" s="9"/>
      <c r="E6026" s="9"/>
      <c r="K6026" s="6"/>
    </row>
    <row r="6027" spans="3:11" x14ac:dyDescent="0.2">
      <c r="C6027" s="8"/>
      <c r="D6027" s="9"/>
      <c r="E6027" s="9"/>
      <c r="K6027" s="6"/>
    </row>
    <row r="6028" spans="3:11" x14ac:dyDescent="0.2">
      <c r="C6028" s="8"/>
      <c r="D6028" s="9"/>
      <c r="E6028" s="9"/>
      <c r="K6028" s="6"/>
    </row>
    <row r="6029" spans="3:11" x14ac:dyDescent="0.2">
      <c r="C6029" s="8"/>
      <c r="D6029" s="9"/>
      <c r="E6029" s="9"/>
      <c r="K6029" s="6"/>
    </row>
    <row r="6030" spans="3:11" x14ac:dyDescent="0.2">
      <c r="C6030" s="8"/>
      <c r="D6030" s="9"/>
      <c r="E6030" s="9"/>
      <c r="K6030" s="6"/>
    </row>
    <row r="6031" spans="3:11" x14ac:dyDescent="0.2">
      <c r="C6031" s="8"/>
      <c r="D6031" s="9"/>
      <c r="E6031" s="9"/>
      <c r="K6031" s="6"/>
    </row>
    <row r="6032" spans="3:11" x14ac:dyDescent="0.2">
      <c r="C6032" s="8"/>
      <c r="D6032" s="9"/>
      <c r="E6032" s="9"/>
      <c r="K6032" s="6"/>
    </row>
    <row r="6033" spans="3:11" x14ac:dyDescent="0.2">
      <c r="C6033" s="8"/>
      <c r="D6033" s="9"/>
      <c r="E6033" s="9"/>
      <c r="K6033" s="6"/>
    </row>
    <row r="6034" spans="3:11" x14ac:dyDescent="0.2">
      <c r="C6034" s="8"/>
      <c r="D6034" s="9"/>
      <c r="E6034" s="9"/>
      <c r="K6034" s="6"/>
    </row>
    <row r="6035" spans="3:11" x14ac:dyDescent="0.2">
      <c r="C6035" s="8"/>
      <c r="D6035" s="9"/>
      <c r="E6035" s="9"/>
      <c r="K6035" s="6"/>
    </row>
    <row r="6036" spans="3:11" x14ac:dyDescent="0.2">
      <c r="C6036" s="8"/>
      <c r="D6036" s="9"/>
      <c r="E6036" s="9"/>
      <c r="K6036" s="6"/>
    </row>
    <row r="6037" spans="3:11" x14ac:dyDescent="0.2">
      <c r="C6037" s="8"/>
      <c r="D6037" s="9"/>
      <c r="E6037" s="9"/>
      <c r="K6037" s="6"/>
    </row>
    <row r="6038" spans="3:11" x14ac:dyDescent="0.2">
      <c r="C6038" s="8"/>
      <c r="D6038" s="9"/>
      <c r="E6038" s="9"/>
      <c r="K6038" s="6"/>
    </row>
    <row r="6039" spans="3:11" x14ac:dyDescent="0.2">
      <c r="C6039" s="8"/>
      <c r="D6039" s="9"/>
      <c r="E6039" s="9"/>
      <c r="K6039" s="6"/>
    </row>
    <row r="6040" spans="3:11" x14ac:dyDescent="0.2">
      <c r="C6040" s="8"/>
      <c r="D6040" s="9"/>
      <c r="E6040" s="9"/>
      <c r="K6040" s="6"/>
    </row>
    <row r="6041" spans="3:11" x14ac:dyDescent="0.2">
      <c r="C6041" s="8"/>
      <c r="D6041" s="9"/>
      <c r="E6041" s="9"/>
      <c r="K6041" s="6"/>
    </row>
    <row r="6042" spans="3:11" x14ac:dyDescent="0.2">
      <c r="C6042" s="8"/>
      <c r="D6042" s="9"/>
      <c r="E6042" s="9"/>
      <c r="K6042" s="6"/>
    </row>
    <row r="6043" spans="3:11" x14ac:dyDescent="0.2">
      <c r="C6043" s="8"/>
      <c r="D6043" s="9"/>
      <c r="E6043" s="9"/>
      <c r="K6043" s="6"/>
    </row>
    <row r="6044" spans="3:11" x14ac:dyDescent="0.2">
      <c r="C6044" s="8"/>
      <c r="D6044" s="9"/>
      <c r="E6044" s="9"/>
      <c r="K6044" s="6"/>
    </row>
    <row r="6045" spans="3:11" x14ac:dyDescent="0.2">
      <c r="C6045" s="8"/>
      <c r="D6045" s="9"/>
      <c r="E6045" s="9"/>
      <c r="K6045" s="6"/>
    </row>
    <row r="6046" spans="3:11" x14ac:dyDescent="0.2">
      <c r="C6046" s="8"/>
      <c r="D6046" s="9"/>
      <c r="E6046" s="9"/>
      <c r="K6046" s="6"/>
    </row>
    <row r="6047" spans="3:11" x14ac:dyDescent="0.2">
      <c r="C6047" s="8"/>
      <c r="D6047" s="9"/>
      <c r="E6047" s="9"/>
      <c r="K6047" s="6"/>
    </row>
    <row r="6048" spans="3:11" x14ac:dyDescent="0.2">
      <c r="C6048" s="8"/>
      <c r="D6048" s="9"/>
      <c r="E6048" s="9"/>
      <c r="K6048" s="6"/>
    </row>
    <row r="6049" spans="3:11" x14ac:dyDescent="0.2">
      <c r="C6049" s="8"/>
      <c r="D6049" s="9"/>
      <c r="E6049" s="9"/>
      <c r="K6049" s="6"/>
    </row>
    <row r="6050" spans="3:11" x14ac:dyDescent="0.2">
      <c r="C6050" s="8"/>
      <c r="D6050" s="9"/>
      <c r="E6050" s="9"/>
      <c r="K6050" s="6"/>
    </row>
    <row r="6051" spans="3:11" x14ac:dyDescent="0.2">
      <c r="C6051" s="8"/>
      <c r="D6051" s="9"/>
      <c r="E6051" s="9"/>
      <c r="K6051" s="6"/>
    </row>
    <row r="6052" spans="3:11" x14ac:dyDescent="0.2">
      <c r="C6052" s="8"/>
      <c r="D6052" s="9"/>
      <c r="E6052" s="9"/>
      <c r="K6052" s="6"/>
    </row>
    <row r="6053" spans="3:11" x14ac:dyDescent="0.2">
      <c r="C6053" s="8"/>
      <c r="D6053" s="9"/>
      <c r="E6053" s="9"/>
      <c r="K6053" s="6"/>
    </row>
    <row r="6054" spans="3:11" x14ac:dyDescent="0.2">
      <c r="C6054" s="8"/>
      <c r="D6054" s="9"/>
      <c r="E6054" s="9"/>
      <c r="K6054" s="6"/>
    </row>
    <row r="6055" spans="3:11" x14ac:dyDescent="0.2">
      <c r="C6055" s="8"/>
      <c r="D6055" s="9"/>
      <c r="E6055" s="9"/>
      <c r="K6055" s="6"/>
    </row>
    <row r="6056" spans="3:11" x14ac:dyDescent="0.2">
      <c r="C6056" s="8"/>
      <c r="D6056" s="9"/>
      <c r="E6056" s="9"/>
      <c r="K6056" s="6"/>
    </row>
    <row r="6057" spans="3:11" x14ac:dyDescent="0.2">
      <c r="C6057" s="8"/>
      <c r="D6057" s="9"/>
      <c r="E6057" s="9"/>
      <c r="K6057" s="6"/>
    </row>
    <row r="6058" spans="3:11" x14ac:dyDescent="0.2">
      <c r="C6058" s="8"/>
      <c r="D6058" s="9"/>
      <c r="E6058" s="9"/>
      <c r="K6058" s="6"/>
    </row>
    <row r="6059" spans="3:11" x14ac:dyDescent="0.2">
      <c r="C6059" s="8"/>
      <c r="D6059" s="9"/>
      <c r="E6059" s="9"/>
      <c r="K6059" s="6"/>
    </row>
    <row r="6060" spans="3:11" x14ac:dyDescent="0.2">
      <c r="C6060" s="8"/>
      <c r="D6060" s="9"/>
      <c r="E6060" s="9"/>
      <c r="K6060" s="6"/>
    </row>
    <row r="6061" spans="3:11" x14ac:dyDescent="0.2">
      <c r="C6061" s="8"/>
      <c r="D6061" s="9"/>
      <c r="E6061" s="9"/>
      <c r="K6061" s="6"/>
    </row>
    <row r="6062" spans="3:11" x14ac:dyDescent="0.2">
      <c r="C6062" s="8"/>
      <c r="D6062" s="9"/>
      <c r="E6062" s="9"/>
      <c r="K6062" s="6"/>
    </row>
    <row r="6063" spans="3:11" x14ac:dyDescent="0.2">
      <c r="C6063" s="8"/>
      <c r="D6063" s="9"/>
      <c r="E6063" s="9"/>
      <c r="K6063" s="6"/>
    </row>
    <row r="6064" spans="3:11" x14ac:dyDescent="0.2">
      <c r="C6064" s="8"/>
      <c r="D6064" s="9"/>
      <c r="E6064" s="9"/>
      <c r="K6064" s="6"/>
    </row>
    <row r="6065" spans="3:11" x14ac:dyDescent="0.2">
      <c r="C6065" s="8"/>
      <c r="D6065" s="9"/>
      <c r="E6065" s="9"/>
      <c r="K6065" s="6"/>
    </row>
    <row r="6066" spans="3:11" x14ac:dyDescent="0.2">
      <c r="C6066" s="8"/>
      <c r="D6066" s="9"/>
      <c r="E6066" s="9"/>
      <c r="K6066" s="6"/>
    </row>
    <row r="6067" spans="3:11" x14ac:dyDescent="0.2">
      <c r="C6067" s="8"/>
      <c r="D6067" s="9"/>
      <c r="E6067" s="9"/>
      <c r="K6067" s="6"/>
    </row>
    <row r="6068" spans="3:11" x14ac:dyDescent="0.2">
      <c r="C6068" s="8"/>
      <c r="D6068" s="9"/>
      <c r="E6068" s="9"/>
      <c r="K6068" s="6"/>
    </row>
    <row r="6069" spans="3:11" x14ac:dyDescent="0.2">
      <c r="C6069" s="8"/>
      <c r="D6069" s="9"/>
      <c r="E6069" s="9"/>
      <c r="K6069" s="6"/>
    </row>
    <row r="6070" spans="3:11" x14ac:dyDescent="0.2">
      <c r="C6070" s="8"/>
      <c r="D6070" s="9"/>
      <c r="E6070" s="9"/>
      <c r="K6070" s="6"/>
    </row>
    <row r="6071" spans="3:11" x14ac:dyDescent="0.2">
      <c r="C6071" s="8"/>
      <c r="D6071" s="9"/>
      <c r="E6071" s="9"/>
      <c r="K6071" s="6"/>
    </row>
    <row r="6072" spans="3:11" x14ac:dyDescent="0.2">
      <c r="C6072" s="8"/>
      <c r="D6072" s="9"/>
      <c r="E6072" s="9"/>
      <c r="K6072" s="6"/>
    </row>
    <row r="6073" spans="3:11" x14ac:dyDescent="0.2">
      <c r="C6073" s="8"/>
      <c r="D6073" s="9"/>
      <c r="E6073" s="9"/>
      <c r="K6073" s="6"/>
    </row>
    <row r="6074" spans="3:11" x14ac:dyDescent="0.2">
      <c r="C6074" s="8"/>
      <c r="D6074" s="9"/>
      <c r="E6074" s="9"/>
      <c r="K6074" s="6"/>
    </row>
    <row r="6075" spans="3:11" x14ac:dyDescent="0.2">
      <c r="C6075" s="8"/>
      <c r="D6075" s="9"/>
      <c r="E6075" s="9"/>
      <c r="K6075" s="6"/>
    </row>
    <row r="6076" spans="3:11" x14ac:dyDescent="0.2">
      <c r="C6076" s="8"/>
      <c r="D6076" s="9"/>
      <c r="E6076" s="9"/>
      <c r="K6076" s="6"/>
    </row>
    <row r="6077" spans="3:11" x14ac:dyDescent="0.2">
      <c r="C6077" s="8"/>
      <c r="D6077" s="9"/>
      <c r="E6077" s="9"/>
      <c r="K6077" s="6"/>
    </row>
    <row r="6078" spans="3:11" x14ac:dyDescent="0.2">
      <c r="C6078" s="8"/>
      <c r="D6078" s="9"/>
      <c r="E6078" s="9"/>
      <c r="K6078" s="6"/>
    </row>
    <row r="6079" spans="3:11" x14ac:dyDescent="0.2">
      <c r="C6079" s="8"/>
      <c r="D6079" s="9"/>
      <c r="E6079" s="9"/>
      <c r="K6079" s="6"/>
    </row>
    <row r="6080" spans="3:11" x14ac:dyDescent="0.2">
      <c r="C6080" s="8"/>
      <c r="D6080" s="9"/>
      <c r="E6080" s="9"/>
      <c r="K6080" s="6"/>
    </row>
    <row r="6081" spans="3:11" x14ac:dyDescent="0.2">
      <c r="C6081" s="8"/>
      <c r="D6081" s="9"/>
      <c r="E6081" s="9"/>
      <c r="K6081" s="6"/>
    </row>
    <row r="6082" spans="3:11" x14ac:dyDescent="0.2">
      <c r="C6082" s="8"/>
      <c r="D6082" s="9"/>
      <c r="E6082" s="9"/>
      <c r="K6082" s="6"/>
    </row>
    <row r="6083" spans="3:11" x14ac:dyDescent="0.2">
      <c r="C6083" s="8"/>
      <c r="D6083" s="9"/>
      <c r="E6083" s="9"/>
      <c r="K6083" s="6"/>
    </row>
    <row r="6084" spans="3:11" x14ac:dyDescent="0.2">
      <c r="C6084" s="8"/>
      <c r="D6084" s="9"/>
      <c r="E6084" s="9"/>
      <c r="K6084" s="6"/>
    </row>
    <row r="6085" spans="3:11" x14ac:dyDescent="0.2">
      <c r="C6085" s="8"/>
      <c r="D6085" s="9"/>
      <c r="E6085" s="9"/>
      <c r="K6085" s="6"/>
    </row>
    <row r="6086" spans="3:11" x14ac:dyDescent="0.2">
      <c r="C6086" s="8"/>
      <c r="D6086" s="9"/>
      <c r="E6086" s="9"/>
      <c r="K6086" s="6"/>
    </row>
    <row r="6087" spans="3:11" x14ac:dyDescent="0.2">
      <c r="C6087" s="8"/>
      <c r="D6087" s="9"/>
      <c r="E6087" s="9"/>
      <c r="K6087" s="6"/>
    </row>
    <row r="6088" spans="3:11" x14ac:dyDescent="0.2">
      <c r="C6088" s="8"/>
      <c r="D6088" s="9"/>
      <c r="E6088" s="9"/>
      <c r="K6088" s="6"/>
    </row>
    <row r="6089" spans="3:11" x14ac:dyDescent="0.2">
      <c r="C6089" s="8"/>
      <c r="D6089" s="9"/>
      <c r="E6089" s="9"/>
      <c r="K6089" s="6"/>
    </row>
    <row r="6090" spans="3:11" x14ac:dyDescent="0.2">
      <c r="C6090" s="8"/>
      <c r="D6090" s="9"/>
      <c r="E6090" s="9"/>
      <c r="K6090" s="6"/>
    </row>
    <row r="6091" spans="3:11" x14ac:dyDescent="0.2">
      <c r="C6091" s="8"/>
      <c r="D6091" s="9"/>
      <c r="E6091" s="9"/>
      <c r="K6091" s="6"/>
    </row>
    <row r="6092" spans="3:11" x14ac:dyDescent="0.2">
      <c r="C6092" s="8"/>
      <c r="D6092" s="9"/>
      <c r="E6092" s="9"/>
      <c r="K6092" s="6"/>
    </row>
    <row r="6093" spans="3:11" x14ac:dyDescent="0.2">
      <c r="C6093" s="8"/>
      <c r="D6093" s="9"/>
      <c r="E6093" s="9"/>
      <c r="K6093" s="6"/>
    </row>
    <row r="6094" spans="3:11" x14ac:dyDescent="0.2">
      <c r="C6094" s="8"/>
      <c r="D6094" s="9"/>
      <c r="E6094" s="9"/>
      <c r="K6094" s="6"/>
    </row>
    <row r="6095" spans="3:11" x14ac:dyDescent="0.2">
      <c r="C6095" s="8"/>
      <c r="D6095" s="9"/>
      <c r="E6095" s="9"/>
      <c r="K6095" s="6"/>
    </row>
    <row r="6096" spans="3:11" x14ac:dyDescent="0.2">
      <c r="C6096" s="8"/>
      <c r="D6096" s="9"/>
      <c r="E6096" s="9"/>
      <c r="K6096" s="6"/>
    </row>
    <row r="6097" spans="3:11" x14ac:dyDescent="0.2">
      <c r="C6097" s="8"/>
      <c r="D6097" s="9"/>
      <c r="E6097" s="9"/>
      <c r="K6097" s="6"/>
    </row>
    <row r="6098" spans="3:11" x14ac:dyDescent="0.2">
      <c r="C6098" s="8"/>
      <c r="D6098" s="9"/>
      <c r="E6098" s="9"/>
      <c r="K6098" s="6"/>
    </row>
    <row r="6099" spans="3:11" x14ac:dyDescent="0.2">
      <c r="C6099" s="8"/>
      <c r="D6099" s="9"/>
      <c r="E6099" s="9"/>
      <c r="K6099" s="6"/>
    </row>
    <row r="6100" spans="3:11" x14ac:dyDescent="0.2">
      <c r="C6100" s="8"/>
      <c r="D6100" s="9"/>
      <c r="E6100" s="9"/>
      <c r="K6100" s="6"/>
    </row>
    <row r="6101" spans="3:11" x14ac:dyDescent="0.2">
      <c r="C6101" s="8"/>
      <c r="D6101" s="9"/>
      <c r="E6101" s="9"/>
      <c r="K6101" s="6"/>
    </row>
    <row r="6102" spans="3:11" x14ac:dyDescent="0.2">
      <c r="C6102" s="8"/>
      <c r="D6102" s="9"/>
      <c r="E6102" s="9"/>
      <c r="K6102" s="6"/>
    </row>
    <row r="6103" spans="3:11" x14ac:dyDescent="0.2">
      <c r="C6103" s="8"/>
      <c r="D6103" s="9"/>
      <c r="E6103" s="9"/>
      <c r="K6103" s="6"/>
    </row>
    <row r="6104" spans="3:11" x14ac:dyDescent="0.2">
      <c r="C6104" s="8"/>
      <c r="D6104" s="9"/>
      <c r="E6104" s="9"/>
      <c r="K6104" s="6"/>
    </row>
    <row r="6105" spans="3:11" x14ac:dyDescent="0.2">
      <c r="C6105" s="8"/>
      <c r="D6105" s="9"/>
      <c r="E6105" s="9"/>
      <c r="K6105" s="6"/>
    </row>
    <row r="6106" spans="3:11" x14ac:dyDescent="0.2">
      <c r="C6106" s="8"/>
      <c r="D6106" s="9"/>
      <c r="E6106" s="9"/>
      <c r="K6106" s="6"/>
    </row>
    <row r="6107" spans="3:11" x14ac:dyDescent="0.2">
      <c r="C6107" s="8"/>
      <c r="D6107" s="9"/>
      <c r="E6107" s="9"/>
      <c r="K6107" s="6"/>
    </row>
    <row r="6108" spans="3:11" x14ac:dyDescent="0.2">
      <c r="C6108" s="8"/>
      <c r="D6108" s="9"/>
      <c r="E6108" s="9"/>
      <c r="K6108" s="6"/>
    </row>
    <row r="6109" spans="3:11" x14ac:dyDescent="0.2">
      <c r="C6109" s="8"/>
      <c r="D6109" s="9"/>
      <c r="E6109" s="9"/>
      <c r="K6109" s="6"/>
    </row>
    <row r="6110" spans="3:11" x14ac:dyDescent="0.2">
      <c r="C6110" s="8"/>
      <c r="D6110" s="9"/>
      <c r="E6110" s="9"/>
      <c r="K6110" s="6"/>
    </row>
    <row r="6111" spans="3:11" x14ac:dyDescent="0.2">
      <c r="C6111" s="8"/>
      <c r="D6111" s="9"/>
      <c r="E6111" s="9"/>
      <c r="K6111" s="6"/>
    </row>
    <row r="6112" spans="3:11" x14ac:dyDescent="0.2">
      <c r="C6112" s="8"/>
      <c r="D6112" s="9"/>
      <c r="E6112" s="9"/>
      <c r="K6112" s="6"/>
    </row>
    <row r="6113" spans="3:11" x14ac:dyDescent="0.2">
      <c r="C6113" s="8"/>
      <c r="D6113" s="9"/>
      <c r="E6113" s="9"/>
      <c r="K6113" s="6"/>
    </row>
    <row r="6114" spans="3:11" x14ac:dyDescent="0.2">
      <c r="C6114" s="8"/>
      <c r="D6114" s="9"/>
      <c r="E6114" s="9"/>
      <c r="K6114" s="6"/>
    </row>
    <row r="6115" spans="3:11" x14ac:dyDescent="0.2">
      <c r="C6115" s="8"/>
      <c r="D6115" s="9"/>
      <c r="E6115" s="9"/>
      <c r="K6115" s="6"/>
    </row>
    <row r="6116" spans="3:11" x14ac:dyDescent="0.2">
      <c r="C6116" s="8"/>
      <c r="D6116" s="9"/>
      <c r="E6116" s="9"/>
      <c r="K6116" s="6"/>
    </row>
    <row r="6117" spans="3:11" x14ac:dyDescent="0.2">
      <c r="C6117" s="8"/>
      <c r="D6117" s="9"/>
      <c r="E6117" s="9"/>
      <c r="K6117" s="6"/>
    </row>
    <row r="6118" spans="3:11" x14ac:dyDescent="0.2">
      <c r="C6118" s="8"/>
      <c r="D6118" s="9"/>
      <c r="E6118" s="9"/>
      <c r="K6118" s="6"/>
    </row>
    <row r="6119" spans="3:11" x14ac:dyDescent="0.2">
      <c r="C6119" s="8"/>
      <c r="D6119" s="9"/>
      <c r="E6119" s="9"/>
      <c r="K6119" s="6"/>
    </row>
    <row r="6120" spans="3:11" x14ac:dyDescent="0.2">
      <c r="C6120" s="8"/>
      <c r="D6120" s="9"/>
      <c r="E6120" s="9"/>
      <c r="K6120" s="6"/>
    </row>
    <row r="6121" spans="3:11" x14ac:dyDescent="0.2">
      <c r="C6121" s="8"/>
      <c r="D6121" s="9"/>
      <c r="E6121" s="9"/>
      <c r="K6121" s="6"/>
    </row>
    <row r="6122" spans="3:11" x14ac:dyDescent="0.2">
      <c r="C6122" s="8"/>
      <c r="D6122" s="9"/>
      <c r="E6122" s="9"/>
      <c r="K6122" s="6"/>
    </row>
    <row r="6123" spans="3:11" x14ac:dyDescent="0.2">
      <c r="C6123" s="8"/>
      <c r="D6123" s="9"/>
      <c r="E6123" s="9"/>
      <c r="K6123" s="6"/>
    </row>
    <row r="6124" spans="3:11" x14ac:dyDescent="0.2">
      <c r="C6124" s="8"/>
      <c r="D6124" s="9"/>
      <c r="E6124" s="9"/>
      <c r="K6124" s="6"/>
    </row>
    <row r="6125" spans="3:11" x14ac:dyDescent="0.2">
      <c r="C6125" s="8"/>
      <c r="D6125" s="9"/>
      <c r="E6125" s="9"/>
      <c r="K6125" s="6"/>
    </row>
    <row r="6126" spans="3:11" x14ac:dyDescent="0.2">
      <c r="C6126" s="8"/>
      <c r="D6126" s="9"/>
      <c r="E6126" s="9"/>
      <c r="K6126" s="6"/>
    </row>
    <row r="6127" spans="3:11" x14ac:dyDescent="0.2">
      <c r="C6127" s="8"/>
      <c r="D6127" s="9"/>
      <c r="E6127" s="9"/>
      <c r="K6127" s="6"/>
    </row>
    <row r="6128" spans="3:11" x14ac:dyDescent="0.2">
      <c r="C6128" s="8"/>
      <c r="D6128" s="9"/>
      <c r="E6128" s="9"/>
      <c r="K6128" s="6"/>
    </row>
    <row r="6129" spans="3:11" x14ac:dyDescent="0.2">
      <c r="C6129" s="8"/>
      <c r="D6129" s="9"/>
      <c r="E6129" s="9"/>
      <c r="K6129" s="6"/>
    </row>
    <row r="6130" spans="3:11" x14ac:dyDescent="0.2">
      <c r="C6130" s="8"/>
      <c r="D6130" s="9"/>
      <c r="E6130" s="9"/>
      <c r="K6130" s="6"/>
    </row>
    <row r="6131" spans="3:11" x14ac:dyDescent="0.2">
      <c r="C6131" s="8"/>
      <c r="D6131" s="9"/>
      <c r="E6131" s="9"/>
      <c r="K6131" s="6"/>
    </row>
    <row r="6132" spans="3:11" x14ac:dyDescent="0.2">
      <c r="C6132" s="8"/>
      <c r="D6132" s="9"/>
      <c r="E6132" s="9"/>
      <c r="K6132" s="6"/>
    </row>
    <row r="6133" spans="3:11" x14ac:dyDescent="0.2">
      <c r="C6133" s="8"/>
      <c r="D6133" s="9"/>
      <c r="E6133" s="9"/>
      <c r="K6133" s="6"/>
    </row>
    <row r="6134" spans="3:11" x14ac:dyDescent="0.2">
      <c r="C6134" s="8"/>
      <c r="D6134" s="9"/>
      <c r="E6134" s="9"/>
      <c r="K6134" s="6"/>
    </row>
    <row r="6135" spans="3:11" x14ac:dyDescent="0.2">
      <c r="C6135" s="8"/>
      <c r="D6135" s="9"/>
      <c r="E6135" s="9"/>
      <c r="K6135" s="6"/>
    </row>
    <row r="6136" spans="3:11" x14ac:dyDescent="0.2">
      <c r="C6136" s="8"/>
      <c r="D6136" s="9"/>
      <c r="E6136" s="9"/>
      <c r="K6136" s="6"/>
    </row>
    <row r="6137" spans="3:11" x14ac:dyDescent="0.2">
      <c r="C6137" s="8"/>
      <c r="D6137" s="9"/>
      <c r="E6137" s="9"/>
      <c r="K6137" s="6"/>
    </row>
    <row r="6138" spans="3:11" x14ac:dyDescent="0.2">
      <c r="C6138" s="8"/>
      <c r="D6138" s="9"/>
      <c r="E6138" s="9"/>
      <c r="K6138" s="6"/>
    </row>
    <row r="6139" spans="3:11" x14ac:dyDescent="0.2">
      <c r="C6139" s="8"/>
      <c r="D6139" s="9"/>
      <c r="E6139" s="9"/>
      <c r="K6139" s="6"/>
    </row>
    <row r="6140" spans="3:11" x14ac:dyDescent="0.2">
      <c r="C6140" s="8"/>
      <c r="D6140" s="9"/>
      <c r="E6140" s="9"/>
      <c r="K6140" s="6"/>
    </row>
    <row r="6141" spans="3:11" x14ac:dyDescent="0.2">
      <c r="C6141" s="8"/>
      <c r="D6141" s="9"/>
      <c r="E6141" s="9"/>
      <c r="K6141" s="6"/>
    </row>
    <row r="6142" spans="3:11" x14ac:dyDescent="0.2">
      <c r="C6142" s="8"/>
      <c r="D6142" s="9"/>
      <c r="E6142" s="9"/>
      <c r="K6142" s="6"/>
    </row>
    <row r="6143" spans="3:11" x14ac:dyDescent="0.2">
      <c r="C6143" s="8"/>
      <c r="D6143" s="9"/>
      <c r="E6143" s="9"/>
      <c r="K6143" s="6"/>
    </row>
    <row r="6144" spans="3:11" x14ac:dyDescent="0.2">
      <c r="C6144" s="8"/>
      <c r="D6144" s="9"/>
      <c r="E6144" s="9"/>
      <c r="K6144" s="6"/>
    </row>
    <row r="6145" spans="3:11" x14ac:dyDescent="0.2">
      <c r="C6145" s="8"/>
      <c r="D6145" s="9"/>
      <c r="E6145" s="9"/>
      <c r="K6145" s="6"/>
    </row>
    <row r="6146" spans="3:11" x14ac:dyDescent="0.2">
      <c r="C6146" s="8"/>
      <c r="D6146" s="9"/>
      <c r="E6146" s="9"/>
      <c r="K6146" s="6"/>
    </row>
    <row r="6147" spans="3:11" x14ac:dyDescent="0.2">
      <c r="C6147" s="8"/>
      <c r="D6147" s="9"/>
      <c r="E6147" s="9"/>
      <c r="K6147" s="6"/>
    </row>
    <row r="6148" spans="3:11" x14ac:dyDescent="0.2">
      <c r="C6148" s="8"/>
      <c r="D6148" s="9"/>
      <c r="E6148" s="9"/>
      <c r="K6148" s="6"/>
    </row>
    <row r="6149" spans="3:11" x14ac:dyDescent="0.2">
      <c r="C6149" s="8"/>
      <c r="D6149" s="9"/>
      <c r="E6149" s="9"/>
      <c r="K6149" s="6"/>
    </row>
    <row r="6150" spans="3:11" x14ac:dyDescent="0.2">
      <c r="C6150" s="8"/>
      <c r="D6150" s="9"/>
      <c r="E6150" s="9"/>
      <c r="K6150" s="6"/>
    </row>
    <row r="6151" spans="3:11" x14ac:dyDescent="0.2">
      <c r="C6151" s="8"/>
      <c r="D6151" s="9"/>
      <c r="E6151" s="9"/>
      <c r="K6151" s="6"/>
    </row>
    <row r="6152" spans="3:11" x14ac:dyDescent="0.2">
      <c r="C6152" s="8"/>
      <c r="D6152" s="9"/>
      <c r="E6152" s="9"/>
      <c r="K6152" s="6"/>
    </row>
    <row r="6153" spans="3:11" x14ac:dyDescent="0.2">
      <c r="C6153" s="8"/>
      <c r="D6153" s="9"/>
      <c r="E6153" s="9"/>
      <c r="K6153" s="6"/>
    </row>
    <row r="6154" spans="3:11" x14ac:dyDescent="0.2">
      <c r="C6154" s="8"/>
      <c r="D6154" s="9"/>
      <c r="E6154" s="9"/>
      <c r="K6154" s="6"/>
    </row>
    <row r="6155" spans="3:11" x14ac:dyDescent="0.2">
      <c r="C6155" s="8"/>
      <c r="D6155" s="9"/>
      <c r="E6155" s="9"/>
      <c r="K6155" s="6"/>
    </row>
    <row r="6156" spans="3:11" x14ac:dyDescent="0.2">
      <c r="C6156" s="8"/>
      <c r="D6156" s="9"/>
      <c r="E6156" s="9"/>
      <c r="K6156" s="6"/>
    </row>
    <row r="6157" spans="3:11" x14ac:dyDescent="0.2">
      <c r="C6157" s="8"/>
      <c r="D6157" s="9"/>
      <c r="E6157" s="9"/>
      <c r="K6157" s="6"/>
    </row>
    <row r="6158" spans="3:11" x14ac:dyDescent="0.2">
      <c r="C6158" s="8"/>
      <c r="D6158" s="9"/>
      <c r="E6158" s="9"/>
      <c r="K6158" s="6"/>
    </row>
    <row r="6159" spans="3:11" x14ac:dyDescent="0.2">
      <c r="C6159" s="8"/>
      <c r="D6159" s="9"/>
      <c r="E6159" s="9"/>
      <c r="K6159" s="6"/>
    </row>
    <row r="6160" spans="3:11" x14ac:dyDescent="0.2">
      <c r="C6160" s="8"/>
      <c r="D6160" s="9"/>
      <c r="E6160" s="9"/>
      <c r="K6160" s="6"/>
    </row>
    <row r="6161" spans="3:11" x14ac:dyDescent="0.2">
      <c r="C6161" s="8"/>
      <c r="D6161" s="9"/>
      <c r="E6161" s="9"/>
      <c r="K6161" s="6"/>
    </row>
    <row r="6162" spans="3:11" x14ac:dyDescent="0.2">
      <c r="C6162" s="8"/>
      <c r="D6162" s="9"/>
      <c r="E6162" s="9"/>
      <c r="K6162" s="6"/>
    </row>
    <row r="6163" spans="3:11" x14ac:dyDescent="0.2">
      <c r="C6163" s="8"/>
      <c r="D6163" s="9"/>
      <c r="E6163" s="9"/>
      <c r="K6163" s="6"/>
    </row>
    <row r="6164" spans="3:11" x14ac:dyDescent="0.2">
      <c r="C6164" s="8"/>
      <c r="D6164" s="9"/>
      <c r="E6164" s="9"/>
      <c r="K6164" s="6"/>
    </row>
    <row r="6165" spans="3:11" x14ac:dyDescent="0.2">
      <c r="C6165" s="8"/>
      <c r="D6165" s="9"/>
      <c r="E6165" s="9"/>
      <c r="K6165" s="6"/>
    </row>
    <row r="6166" spans="3:11" x14ac:dyDescent="0.2">
      <c r="C6166" s="8"/>
      <c r="D6166" s="9"/>
      <c r="E6166" s="9"/>
      <c r="K6166" s="6"/>
    </row>
    <row r="6167" spans="3:11" x14ac:dyDescent="0.2">
      <c r="C6167" s="8"/>
      <c r="D6167" s="9"/>
      <c r="E6167" s="9"/>
      <c r="K6167" s="6"/>
    </row>
    <row r="6168" spans="3:11" x14ac:dyDescent="0.2">
      <c r="C6168" s="8"/>
      <c r="D6168" s="9"/>
      <c r="E6168" s="9"/>
      <c r="K6168" s="6"/>
    </row>
    <row r="6169" spans="3:11" x14ac:dyDescent="0.2">
      <c r="C6169" s="8"/>
      <c r="D6169" s="9"/>
      <c r="E6169" s="9"/>
      <c r="K6169" s="6"/>
    </row>
    <row r="6170" spans="3:11" x14ac:dyDescent="0.2">
      <c r="C6170" s="8"/>
      <c r="D6170" s="9"/>
      <c r="E6170" s="9"/>
      <c r="K6170" s="6"/>
    </row>
    <row r="6171" spans="3:11" x14ac:dyDescent="0.2">
      <c r="C6171" s="8"/>
      <c r="D6171" s="9"/>
      <c r="E6171" s="9"/>
      <c r="K6171" s="6"/>
    </row>
    <row r="6172" spans="3:11" x14ac:dyDescent="0.2">
      <c r="C6172" s="8"/>
      <c r="D6172" s="9"/>
      <c r="E6172" s="9"/>
      <c r="K6172" s="6"/>
    </row>
    <row r="6173" spans="3:11" x14ac:dyDescent="0.2">
      <c r="C6173" s="8"/>
      <c r="D6173" s="9"/>
      <c r="E6173" s="9"/>
      <c r="K6173" s="6"/>
    </row>
    <row r="6174" spans="3:11" x14ac:dyDescent="0.2">
      <c r="C6174" s="8"/>
      <c r="D6174" s="9"/>
      <c r="E6174" s="9"/>
      <c r="K6174" s="6"/>
    </row>
    <row r="6175" spans="3:11" x14ac:dyDescent="0.2">
      <c r="C6175" s="8"/>
      <c r="D6175" s="9"/>
      <c r="E6175" s="9"/>
      <c r="K6175" s="6"/>
    </row>
    <row r="6176" spans="3:11" x14ac:dyDescent="0.2">
      <c r="C6176" s="8"/>
      <c r="D6176" s="9"/>
      <c r="E6176" s="9"/>
      <c r="K6176" s="6"/>
    </row>
    <row r="6177" spans="3:11" x14ac:dyDescent="0.2">
      <c r="C6177" s="8"/>
      <c r="D6177" s="9"/>
      <c r="E6177" s="9"/>
      <c r="K6177" s="6"/>
    </row>
    <row r="6178" spans="3:11" x14ac:dyDescent="0.2">
      <c r="C6178" s="8"/>
      <c r="D6178" s="9"/>
      <c r="E6178" s="9"/>
      <c r="K6178" s="6"/>
    </row>
    <row r="6179" spans="3:11" x14ac:dyDescent="0.2">
      <c r="C6179" s="8"/>
      <c r="D6179" s="9"/>
      <c r="E6179" s="9"/>
      <c r="K6179" s="6"/>
    </row>
    <row r="6180" spans="3:11" x14ac:dyDescent="0.2">
      <c r="C6180" s="8"/>
      <c r="D6180" s="9"/>
      <c r="E6180" s="9"/>
      <c r="K6180" s="6"/>
    </row>
    <row r="6181" spans="3:11" x14ac:dyDescent="0.2">
      <c r="C6181" s="8"/>
      <c r="D6181" s="9"/>
      <c r="E6181" s="9"/>
      <c r="K6181" s="6"/>
    </row>
    <row r="6182" spans="3:11" x14ac:dyDescent="0.2">
      <c r="C6182" s="8"/>
      <c r="D6182" s="9"/>
      <c r="E6182" s="9"/>
      <c r="K6182" s="6"/>
    </row>
    <row r="6183" spans="3:11" x14ac:dyDescent="0.2">
      <c r="C6183" s="8"/>
      <c r="D6183" s="9"/>
      <c r="E6183" s="9"/>
      <c r="K6183" s="6"/>
    </row>
    <row r="6184" spans="3:11" x14ac:dyDescent="0.2">
      <c r="C6184" s="8"/>
      <c r="D6184" s="9"/>
      <c r="E6184" s="9"/>
      <c r="K6184" s="6"/>
    </row>
    <row r="6185" spans="3:11" x14ac:dyDescent="0.2">
      <c r="C6185" s="8"/>
      <c r="D6185" s="9"/>
      <c r="E6185" s="9"/>
      <c r="K6185" s="6"/>
    </row>
    <row r="6186" spans="3:11" x14ac:dyDescent="0.2">
      <c r="C6186" s="8"/>
      <c r="D6186" s="9"/>
      <c r="E6186" s="9"/>
      <c r="K6186" s="6"/>
    </row>
    <row r="6187" spans="3:11" x14ac:dyDescent="0.2">
      <c r="C6187" s="8"/>
      <c r="D6187" s="9"/>
      <c r="E6187" s="9"/>
      <c r="K6187" s="6"/>
    </row>
    <row r="6188" spans="3:11" x14ac:dyDescent="0.2">
      <c r="C6188" s="8"/>
      <c r="D6188" s="9"/>
      <c r="E6188" s="9"/>
      <c r="K6188" s="6"/>
    </row>
    <row r="6189" spans="3:11" x14ac:dyDescent="0.2">
      <c r="C6189" s="8"/>
      <c r="D6189" s="9"/>
      <c r="E6189" s="9"/>
      <c r="K6189" s="6"/>
    </row>
    <row r="6190" spans="3:11" x14ac:dyDescent="0.2">
      <c r="C6190" s="8"/>
      <c r="D6190" s="9"/>
      <c r="E6190" s="9"/>
      <c r="K6190" s="6"/>
    </row>
    <row r="6191" spans="3:11" x14ac:dyDescent="0.2">
      <c r="C6191" s="8"/>
      <c r="D6191" s="9"/>
      <c r="E6191" s="9"/>
      <c r="K6191" s="6"/>
    </row>
    <row r="6192" spans="3:11" x14ac:dyDescent="0.2">
      <c r="C6192" s="8"/>
      <c r="D6192" s="9"/>
      <c r="E6192" s="9"/>
      <c r="K6192" s="6"/>
    </row>
    <row r="6193" spans="3:11" x14ac:dyDescent="0.2">
      <c r="C6193" s="8"/>
      <c r="D6193" s="9"/>
      <c r="E6193" s="9"/>
      <c r="K6193" s="6"/>
    </row>
    <row r="6194" spans="3:11" x14ac:dyDescent="0.2">
      <c r="C6194" s="8"/>
      <c r="D6194" s="9"/>
      <c r="E6194" s="9"/>
      <c r="K6194" s="6"/>
    </row>
    <row r="6195" spans="3:11" x14ac:dyDescent="0.2">
      <c r="C6195" s="8"/>
      <c r="D6195" s="9"/>
      <c r="E6195" s="9"/>
      <c r="K6195" s="6"/>
    </row>
    <row r="6196" spans="3:11" x14ac:dyDescent="0.2">
      <c r="C6196" s="8"/>
      <c r="D6196" s="9"/>
      <c r="E6196" s="9"/>
      <c r="K6196" s="6"/>
    </row>
    <row r="6197" spans="3:11" x14ac:dyDescent="0.2">
      <c r="C6197" s="8"/>
      <c r="D6197" s="9"/>
      <c r="E6197" s="9"/>
      <c r="K6197" s="6"/>
    </row>
    <row r="6198" spans="3:11" x14ac:dyDescent="0.2">
      <c r="C6198" s="8"/>
      <c r="D6198" s="9"/>
      <c r="E6198" s="9"/>
      <c r="K6198" s="6"/>
    </row>
    <row r="6199" spans="3:11" x14ac:dyDescent="0.2">
      <c r="C6199" s="8"/>
      <c r="D6199" s="9"/>
      <c r="E6199" s="9"/>
      <c r="K6199" s="6"/>
    </row>
    <row r="6200" spans="3:11" x14ac:dyDescent="0.2">
      <c r="C6200" s="8"/>
      <c r="D6200" s="9"/>
      <c r="E6200" s="9"/>
      <c r="K6200" s="6"/>
    </row>
    <row r="6201" spans="3:11" x14ac:dyDescent="0.2">
      <c r="C6201" s="8"/>
      <c r="D6201" s="9"/>
      <c r="E6201" s="9"/>
      <c r="K6201" s="6"/>
    </row>
    <row r="6202" spans="3:11" x14ac:dyDescent="0.2">
      <c r="C6202" s="8"/>
      <c r="D6202" s="9"/>
      <c r="E6202" s="9"/>
      <c r="K6202" s="6"/>
    </row>
    <row r="6203" spans="3:11" x14ac:dyDescent="0.2">
      <c r="C6203" s="8"/>
      <c r="D6203" s="9"/>
      <c r="E6203" s="9"/>
      <c r="K6203" s="6"/>
    </row>
    <row r="6204" spans="3:11" x14ac:dyDescent="0.2">
      <c r="C6204" s="8"/>
      <c r="D6204" s="9"/>
      <c r="E6204" s="9"/>
      <c r="K6204" s="6"/>
    </row>
    <row r="6205" spans="3:11" x14ac:dyDescent="0.2">
      <c r="C6205" s="8"/>
      <c r="D6205" s="9"/>
      <c r="E6205" s="9"/>
      <c r="K6205" s="6"/>
    </row>
    <row r="6206" spans="3:11" x14ac:dyDescent="0.2">
      <c r="C6206" s="8"/>
      <c r="D6206" s="9"/>
      <c r="E6206" s="9"/>
      <c r="K6206" s="6"/>
    </row>
    <row r="6207" spans="3:11" x14ac:dyDescent="0.2">
      <c r="C6207" s="8"/>
      <c r="D6207" s="9"/>
      <c r="E6207" s="9"/>
      <c r="K6207" s="6"/>
    </row>
    <row r="6208" spans="3:11" x14ac:dyDescent="0.2">
      <c r="C6208" s="8"/>
      <c r="D6208" s="9"/>
      <c r="E6208" s="9"/>
      <c r="K6208" s="6"/>
    </row>
    <row r="6209" spans="3:11" x14ac:dyDescent="0.2">
      <c r="C6209" s="8"/>
      <c r="D6209" s="9"/>
      <c r="E6209" s="9"/>
      <c r="K6209" s="6"/>
    </row>
    <row r="6210" spans="3:11" x14ac:dyDescent="0.2">
      <c r="C6210" s="8"/>
      <c r="D6210" s="9"/>
      <c r="E6210" s="9"/>
      <c r="K6210" s="6"/>
    </row>
    <row r="6211" spans="3:11" x14ac:dyDescent="0.2">
      <c r="C6211" s="8"/>
      <c r="D6211" s="9"/>
      <c r="E6211" s="9"/>
      <c r="K6211" s="6"/>
    </row>
    <row r="6212" spans="3:11" x14ac:dyDescent="0.2">
      <c r="C6212" s="8"/>
      <c r="D6212" s="9"/>
      <c r="E6212" s="9"/>
      <c r="K6212" s="6"/>
    </row>
    <row r="6213" spans="3:11" x14ac:dyDescent="0.2">
      <c r="C6213" s="8"/>
      <c r="D6213" s="9"/>
      <c r="E6213" s="9"/>
      <c r="K6213" s="6"/>
    </row>
    <row r="6214" spans="3:11" x14ac:dyDescent="0.2">
      <c r="C6214" s="8"/>
      <c r="D6214" s="9"/>
      <c r="E6214" s="9"/>
      <c r="K6214" s="6"/>
    </row>
    <row r="6215" spans="3:11" x14ac:dyDescent="0.2">
      <c r="C6215" s="8"/>
      <c r="D6215" s="9"/>
      <c r="E6215" s="9"/>
      <c r="K6215" s="6"/>
    </row>
    <row r="6216" spans="3:11" x14ac:dyDescent="0.2">
      <c r="C6216" s="8"/>
      <c r="D6216" s="9"/>
      <c r="E6216" s="9"/>
      <c r="K6216" s="6"/>
    </row>
    <row r="6217" spans="3:11" x14ac:dyDescent="0.2">
      <c r="C6217" s="8"/>
      <c r="D6217" s="9"/>
      <c r="E6217" s="9"/>
      <c r="K6217" s="6"/>
    </row>
    <row r="6218" spans="3:11" x14ac:dyDescent="0.2">
      <c r="C6218" s="8"/>
      <c r="D6218" s="9"/>
      <c r="E6218" s="9"/>
      <c r="K6218" s="6"/>
    </row>
    <row r="6219" spans="3:11" x14ac:dyDescent="0.2">
      <c r="C6219" s="8"/>
      <c r="D6219" s="9"/>
      <c r="E6219" s="9"/>
      <c r="K6219" s="6"/>
    </row>
    <row r="6220" spans="3:11" x14ac:dyDescent="0.2">
      <c r="C6220" s="8"/>
      <c r="D6220" s="9"/>
      <c r="E6220" s="9"/>
      <c r="K6220" s="6"/>
    </row>
    <row r="6221" spans="3:11" x14ac:dyDescent="0.2">
      <c r="C6221" s="8"/>
      <c r="D6221" s="9"/>
      <c r="E6221" s="9"/>
      <c r="K6221" s="6"/>
    </row>
    <row r="6222" spans="3:11" x14ac:dyDescent="0.2">
      <c r="C6222" s="8"/>
      <c r="D6222" s="9"/>
      <c r="E6222" s="9"/>
      <c r="K6222" s="6"/>
    </row>
    <row r="6223" spans="3:11" x14ac:dyDescent="0.2">
      <c r="C6223" s="8"/>
      <c r="D6223" s="9"/>
      <c r="E6223" s="9"/>
      <c r="K6223" s="6"/>
    </row>
    <row r="6224" spans="3:11" x14ac:dyDescent="0.2">
      <c r="C6224" s="8"/>
      <c r="D6224" s="9"/>
      <c r="E6224" s="9"/>
      <c r="K6224" s="6"/>
    </row>
    <row r="6225" spans="3:11" x14ac:dyDescent="0.2">
      <c r="C6225" s="8"/>
      <c r="D6225" s="9"/>
      <c r="E6225" s="9"/>
      <c r="K6225" s="6"/>
    </row>
    <row r="6226" spans="3:11" x14ac:dyDescent="0.2">
      <c r="C6226" s="8"/>
      <c r="D6226" s="9"/>
      <c r="E6226" s="9"/>
      <c r="K6226" s="6"/>
    </row>
    <row r="6227" spans="3:11" x14ac:dyDescent="0.2">
      <c r="C6227" s="8"/>
      <c r="D6227" s="9"/>
      <c r="E6227" s="9"/>
      <c r="K6227" s="6"/>
    </row>
    <row r="6228" spans="3:11" x14ac:dyDescent="0.2">
      <c r="C6228" s="8"/>
      <c r="D6228" s="9"/>
      <c r="E6228" s="9"/>
      <c r="K6228" s="6"/>
    </row>
    <row r="6229" spans="3:11" x14ac:dyDescent="0.2">
      <c r="C6229" s="8"/>
      <c r="D6229" s="9"/>
      <c r="E6229" s="9"/>
      <c r="K6229" s="6"/>
    </row>
    <row r="6230" spans="3:11" x14ac:dyDescent="0.2">
      <c r="C6230" s="8"/>
      <c r="D6230" s="9"/>
      <c r="E6230" s="9"/>
      <c r="K6230" s="6"/>
    </row>
    <row r="6231" spans="3:11" x14ac:dyDescent="0.2">
      <c r="C6231" s="8"/>
      <c r="D6231" s="9"/>
      <c r="E6231" s="9"/>
      <c r="K6231" s="6"/>
    </row>
    <row r="6232" spans="3:11" x14ac:dyDescent="0.2">
      <c r="C6232" s="8"/>
      <c r="D6232" s="9"/>
      <c r="E6232" s="9"/>
      <c r="K6232" s="6"/>
    </row>
    <row r="6233" spans="3:11" x14ac:dyDescent="0.2">
      <c r="C6233" s="8"/>
      <c r="D6233" s="9"/>
      <c r="E6233" s="9"/>
      <c r="K6233" s="6"/>
    </row>
    <row r="6234" spans="3:11" x14ac:dyDescent="0.2">
      <c r="C6234" s="8"/>
      <c r="D6234" s="9"/>
      <c r="E6234" s="9"/>
      <c r="K6234" s="6"/>
    </row>
    <row r="6235" spans="3:11" x14ac:dyDescent="0.2">
      <c r="C6235" s="8"/>
      <c r="D6235" s="9"/>
      <c r="E6235" s="9"/>
      <c r="K6235" s="6"/>
    </row>
    <row r="6236" spans="3:11" x14ac:dyDescent="0.2">
      <c r="C6236" s="8"/>
      <c r="D6236" s="9"/>
      <c r="E6236" s="9"/>
      <c r="K6236" s="6"/>
    </row>
    <row r="6237" spans="3:11" x14ac:dyDescent="0.2">
      <c r="C6237" s="8"/>
      <c r="D6237" s="9"/>
      <c r="E6237" s="9"/>
      <c r="K6237" s="6"/>
    </row>
    <row r="6238" spans="3:11" x14ac:dyDescent="0.2">
      <c r="C6238" s="8"/>
      <c r="D6238" s="9"/>
      <c r="E6238" s="9"/>
      <c r="K6238" s="6"/>
    </row>
    <row r="6239" spans="3:11" x14ac:dyDescent="0.2">
      <c r="C6239" s="8"/>
      <c r="D6239" s="9"/>
      <c r="E6239" s="9"/>
      <c r="K6239" s="6"/>
    </row>
    <row r="6240" spans="3:11" x14ac:dyDescent="0.2">
      <c r="C6240" s="8"/>
      <c r="D6240" s="9"/>
      <c r="E6240" s="9"/>
      <c r="K6240" s="6"/>
    </row>
    <row r="6241" spans="3:11" x14ac:dyDescent="0.2">
      <c r="C6241" s="8"/>
      <c r="D6241" s="9"/>
      <c r="E6241" s="9"/>
      <c r="K6241" s="6"/>
    </row>
    <row r="6242" spans="3:11" x14ac:dyDescent="0.2">
      <c r="C6242" s="8"/>
      <c r="D6242" s="9"/>
      <c r="E6242" s="9"/>
      <c r="K6242" s="6"/>
    </row>
    <row r="6243" spans="3:11" x14ac:dyDescent="0.2">
      <c r="C6243" s="8"/>
      <c r="D6243" s="9"/>
      <c r="E6243" s="9"/>
      <c r="K6243" s="6"/>
    </row>
    <row r="6244" spans="3:11" x14ac:dyDescent="0.2">
      <c r="C6244" s="8"/>
      <c r="D6244" s="9"/>
      <c r="E6244" s="9"/>
      <c r="K6244" s="6"/>
    </row>
    <row r="6245" spans="3:11" x14ac:dyDescent="0.2">
      <c r="C6245" s="8"/>
      <c r="D6245" s="9"/>
      <c r="E6245" s="9"/>
      <c r="K6245" s="6"/>
    </row>
    <row r="6246" spans="3:11" x14ac:dyDescent="0.2">
      <c r="C6246" s="8"/>
      <c r="D6246" s="9"/>
      <c r="E6246" s="9"/>
      <c r="K6246" s="6"/>
    </row>
    <row r="6247" spans="3:11" x14ac:dyDescent="0.2">
      <c r="C6247" s="8"/>
      <c r="D6247" s="9"/>
      <c r="E6247" s="9"/>
      <c r="K6247" s="6"/>
    </row>
    <row r="6248" spans="3:11" x14ac:dyDescent="0.2">
      <c r="C6248" s="8"/>
      <c r="D6248" s="9"/>
      <c r="E6248" s="9"/>
      <c r="K6248" s="6"/>
    </row>
    <row r="6249" spans="3:11" x14ac:dyDescent="0.2">
      <c r="C6249" s="8"/>
      <c r="D6249" s="9"/>
      <c r="E6249" s="9"/>
      <c r="K6249" s="6"/>
    </row>
    <row r="6250" spans="3:11" x14ac:dyDescent="0.2">
      <c r="C6250" s="8"/>
      <c r="D6250" s="9"/>
      <c r="E6250" s="9"/>
      <c r="K6250" s="6"/>
    </row>
    <row r="6251" spans="3:11" x14ac:dyDescent="0.2">
      <c r="C6251" s="8"/>
      <c r="D6251" s="9"/>
      <c r="E6251" s="9"/>
      <c r="K6251" s="6"/>
    </row>
    <row r="6252" spans="3:11" x14ac:dyDescent="0.2">
      <c r="C6252" s="8"/>
      <c r="D6252" s="9"/>
      <c r="E6252" s="9"/>
      <c r="K6252" s="6"/>
    </row>
    <row r="6253" spans="3:11" x14ac:dyDescent="0.2">
      <c r="C6253" s="8"/>
      <c r="D6253" s="9"/>
      <c r="E6253" s="9"/>
      <c r="K6253" s="6"/>
    </row>
    <row r="6254" spans="3:11" x14ac:dyDescent="0.2">
      <c r="C6254" s="8"/>
      <c r="D6254" s="9"/>
      <c r="E6254" s="9"/>
      <c r="K6254" s="6"/>
    </row>
    <row r="6255" spans="3:11" x14ac:dyDescent="0.2">
      <c r="C6255" s="8"/>
      <c r="D6255" s="9"/>
      <c r="E6255" s="9"/>
      <c r="K6255" s="6"/>
    </row>
    <row r="6256" spans="3:11" x14ac:dyDescent="0.2">
      <c r="C6256" s="8"/>
      <c r="D6256" s="9"/>
      <c r="E6256" s="9"/>
      <c r="K6256" s="6"/>
    </row>
    <row r="6257" spans="3:11" x14ac:dyDescent="0.2">
      <c r="C6257" s="8"/>
      <c r="D6257" s="9"/>
      <c r="E6257" s="9"/>
      <c r="K6257" s="6"/>
    </row>
    <row r="6258" spans="3:11" x14ac:dyDescent="0.2">
      <c r="C6258" s="8"/>
      <c r="D6258" s="9"/>
      <c r="E6258" s="9"/>
      <c r="K6258" s="6"/>
    </row>
    <row r="6259" spans="3:11" x14ac:dyDescent="0.2">
      <c r="C6259" s="8"/>
      <c r="D6259" s="9"/>
      <c r="E6259" s="9"/>
      <c r="K6259" s="6"/>
    </row>
    <row r="6260" spans="3:11" x14ac:dyDescent="0.2">
      <c r="C6260" s="8"/>
      <c r="D6260" s="9"/>
      <c r="E6260" s="9"/>
      <c r="K6260" s="6"/>
    </row>
    <row r="6261" spans="3:11" x14ac:dyDescent="0.2">
      <c r="C6261" s="8"/>
      <c r="D6261" s="9"/>
      <c r="E6261" s="9"/>
      <c r="K6261" s="6"/>
    </row>
    <row r="6262" spans="3:11" x14ac:dyDescent="0.2">
      <c r="C6262" s="8"/>
      <c r="D6262" s="9"/>
      <c r="E6262" s="9"/>
      <c r="K6262" s="6"/>
    </row>
    <row r="6263" spans="3:11" x14ac:dyDescent="0.2">
      <c r="C6263" s="8"/>
      <c r="D6263" s="9"/>
      <c r="E6263" s="9"/>
      <c r="K6263" s="6"/>
    </row>
    <row r="6264" spans="3:11" x14ac:dyDescent="0.2">
      <c r="C6264" s="8"/>
      <c r="D6264" s="9"/>
      <c r="E6264" s="9"/>
      <c r="K6264" s="6"/>
    </row>
    <row r="6265" spans="3:11" x14ac:dyDescent="0.2">
      <c r="C6265" s="8"/>
      <c r="D6265" s="9"/>
      <c r="E6265" s="9"/>
      <c r="K6265" s="6"/>
    </row>
    <row r="6266" spans="3:11" x14ac:dyDescent="0.2">
      <c r="C6266" s="8"/>
      <c r="D6266" s="9"/>
      <c r="E6266" s="9"/>
      <c r="K6266" s="6"/>
    </row>
    <row r="6267" spans="3:11" x14ac:dyDescent="0.2">
      <c r="C6267" s="8"/>
      <c r="D6267" s="9"/>
      <c r="E6267" s="9"/>
      <c r="K6267" s="6"/>
    </row>
    <row r="6268" spans="3:11" x14ac:dyDescent="0.2">
      <c r="C6268" s="8"/>
      <c r="D6268" s="9"/>
      <c r="E6268" s="9"/>
      <c r="K6268" s="6"/>
    </row>
    <row r="6269" spans="3:11" x14ac:dyDescent="0.2">
      <c r="C6269" s="8"/>
      <c r="D6269" s="9"/>
      <c r="E6269" s="9"/>
      <c r="K6269" s="6"/>
    </row>
    <row r="6270" spans="3:11" x14ac:dyDescent="0.2">
      <c r="C6270" s="8"/>
      <c r="D6270" s="9"/>
      <c r="E6270" s="9"/>
      <c r="K6270" s="6"/>
    </row>
    <row r="6271" spans="3:11" x14ac:dyDescent="0.2">
      <c r="C6271" s="8"/>
      <c r="D6271" s="9"/>
      <c r="E6271" s="9"/>
      <c r="K6271" s="6"/>
    </row>
    <row r="6272" spans="3:11" x14ac:dyDescent="0.2">
      <c r="C6272" s="8"/>
      <c r="D6272" s="9"/>
      <c r="E6272" s="9"/>
      <c r="K6272" s="6"/>
    </row>
    <row r="6273" spans="3:11" x14ac:dyDescent="0.2">
      <c r="C6273" s="8"/>
      <c r="D6273" s="9"/>
      <c r="E6273" s="9"/>
      <c r="K6273" s="6"/>
    </row>
    <row r="6274" spans="3:11" x14ac:dyDescent="0.2">
      <c r="C6274" s="8"/>
      <c r="D6274" s="9"/>
      <c r="E6274" s="9"/>
      <c r="K6274" s="6"/>
    </row>
    <row r="6275" spans="3:11" x14ac:dyDescent="0.2">
      <c r="C6275" s="8"/>
      <c r="D6275" s="9"/>
      <c r="E6275" s="9"/>
      <c r="K6275" s="6"/>
    </row>
    <row r="6276" spans="3:11" x14ac:dyDescent="0.2">
      <c r="C6276" s="8"/>
      <c r="D6276" s="9"/>
      <c r="E6276" s="9"/>
      <c r="K6276" s="6"/>
    </row>
    <row r="6277" spans="3:11" x14ac:dyDescent="0.2">
      <c r="C6277" s="8"/>
      <c r="D6277" s="9"/>
      <c r="E6277" s="9"/>
      <c r="K6277" s="6"/>
    </row>
    <row r="6278" spans="3:11" x14ac:dyDescent="0.2">
      <c r="C6278" s="8"/>
      <c r="D6278" s="9"/>
      <c r="E6278" s="9"/>
      <c r="K6278" s="6"/>
    </row>
    <row r="6279" spans="3:11" x14ac:dyDescent="0.2">
      <c r="C6279" s="8"/>
      <c r="D6279" s="9"/>
      <c r="E6279" s="9"/>
      <c r="K6279" s="6"/>
    </row>
    <row r="6280" spans="3:11" x14ac:dyDescent="0.2">
      <c r="C6280" s="8"/>
      <c r="D6280" s="9"/>
      <c r="E6280" s="9"/>
      <c r="K6280" s="6"/>
    </row>
    <row r="6281" spans="3:11" x14ac:dyDescent="0.2">
      <c r="C6281" s="8"/>
      <c r="D6281" s="9"/>
      <c r="E6281" s="9"/>
      <c r="K6281" s="6"/>
    </row>
    <row r="6282" spans="3:11" x14ac:dyDescent="0.2">
      <c r="C6282" s="8"/>
      <c r="D6282" s="9"/>
      <c r="E6282" s="9"/>
      <c r="K6282" s="6"/>
    </row>
    <row r="6283" spans="3:11" x14ac:dyDescent="0.2">
      <c r="C6283" s="8"/>
      <c r="D6283" s="9"/>
      <c r="E6283" s="9"/>
      <c r="K6283" s="6"/>
    </row>
    <row r="6284" spans="3:11" x14ac:dyDescent="0.2">
      <c r="C6284" s="8"/>
      <c r="D6284" s="9"/>
      <c r="E6284" s="9"/>
      <c r="K6284" s="6"/>
    </row>
    <row r="6285" spans="3:11" x14ac:dyDescent="0.2">
      <c r="C6285" s="8"/>
      <c r="D6285" s="9"/>
      <c r="E6285" s="9"/>
      <c r="K6285" s="6"/>
    </row>
    <row r="6286" spans="3:11" x14ac:dyDescent="0.2">
      <c r="C6286" s="8"/>
      <c r="D6286" s="9"/>
      <c r="E6286" s="9"/>
      <c r="K6286" s="6"/>
    </row>
    <row r="6287" spans="3:11" x14ac:dyDescent="0.2">
      <c r="C6287" s="8"/>
      <c r="D6287" s="9"/>
      <c r="E6287" s="9"/>
      <c r="K6287" s="6"/>
    </row>
    <row r="6288" spans="3:11" x14ac:dyDescent="0.2">
      <c r="C6288" s="8"/>
      <c r="D6288" s="9"/>
      <c r="E6288" s="9"/>
      <c r="K6288" s="6"/>
    </row>
    <row r="6289" spans="3:11" x14ac:dyDescent="0.2">
      <c r="C6289" s="8"/>
      <c r="D6289" s="9"/>
      <c r="E6289" s="9"/>
      <c r="K6289" s="6"/>
    </row>
    <row r="6290" spans="3:11" x14ac:dyDescent="0.2">
      <c r="C6290" s="8"/>
      <c r="D6290" s="9"/>
      <c r="E6290" s="9"/>
      <c r="K6290" s="6"/>
    </row>
    <row r="6291" spans="3:11" x14ac:dyDescent="0.2">
      <c r="C6291" s="8"/>
      <c r="D6291" s="9"/>
      <c r="E6291" s="9"/>
      <c r="K6291" s="6"/>
    </row>
    <row r="6292" spans="3:11" x14ac:dyDescent="0.2">
      <c r="C6292" s="8"/>
      <c r="D6292" s="9"/>
      <c r="E6292" s="9"/>
      <c r="K6292" s="6"/>
    </row>
    <row r="6293" spans="3:11" x14ac:dyDescent="0.2">
      <c r="C6293" s="8"/>
      <c r="D6293" s="9"/>
      <c r="E6293" s="9"/>
      <c r="K6293" s="6"/>
    </row>
    <row r="6294" spans="3:11" x14ac:dyDescent="0.2">
      <c r="C6294" s="8"/>
      <c r="D6294" s="9"/>
      <c r="E6294" s="9"/>
      <c r="K6294" s="6"/>
    </row>
    <row r="6295" spans="3:11" x14ac:dyDescent="0.2">
      <c r="C6295" s="8"/>
      <c r="D6295" s="9"/>
      <c r="E6295" s="9"/>
      <c r="K6295" s="6"/>
    </row>
    <row r="6296" spans="3:11" x14ac:dyDescent="0.2">
      <c r="C6296" s="8"/>
      <c r="D6296" s="9"/>
      <c r="E6296" s="9"/>
      <c r="K6296" s="6"/>
    </row>
    <row r="6297" spans="3:11" x14ac:dyDescent="0.2">
      <c r="C6297" s="8"/>
      <c r="D6297" s="9"/>
      <c r="E6297" s="9"/>
      <c r="K6297" s="6"/>
    </row>
    <row r="6298" spans="3:11" x14ac:dyDescent="0.2">
      <c r="C6298" s="8"/>
      <c r="D6298" s="9"/>
      <c r="E6298" s="9"/>
      <c r="K6298" s="6"/>
    </row>
    <row r="6299" spans="3:11" x14ac:dyDescent="0.2">
      <c r="C6299" s="8"/>
      <c r="D6299" s="9"/>
      <c r="E6299" s="9"/>
      <c r="K6299" s="6"/>
    </row>
    <row r="6300" spans="3:11" x14ac:dyDescent="0.2">
      <c r="C6300" s="8"/>
      <c r="D6300" s="9"/>
      <c r="E6300" s="9"/>
      <c r="K6300" s="6"/>
    </row>
    <row r="6301" spans="3:11" x14ac:dyDescent="0.2">
      <c r="C6301" s="8"/>
      <c r="D6301" s="9"/>
      <c r="E6301" s="9"/>
      <c r="K6301" s="6"/>
    </row>
    <row r="6302" spans="3:11" x14ac:dyDescent="0.2">
      <c r="C6302" s="8"/>
      <c r="D6302" s="9"/>
      <c r="E6302" s="9"/>
      <c r="K6302" s="6"/>
    </row>
    <row r="6303" spans="3:11" x14ac:dyDescent="0.2">
      <c r="C6303" s="8"/>
      <c r="D6303" s="9"/>
      <c r="E6303" s="9"/>
      <c r="K6303" s="6"/>
    </row>
    <row r="6304" spans="3:11" x14ac:dyDescent="0.2">
      <c r="C6304" s="8"/>
      <c r="D6304" s="9"/>
      <c r="E6304" s="9"/>
      <c r="K6304" s="6"/>
    </row>
    <row r="6305" spans="3:11" x14ac:dyDescent="0.2">
      <c r="C6305" s="8"/>
      <c r="D6305" s="9"/>
      <c r="E6305" s="9"/>
      <c r="K6305" s="6"/>
    </row>
    <row r="6306" spans="3:11" x14ac:dyDescent="0.2">
      <c r="C6306" s="8"/>
      <c r="D6306" s="9"/>
      <c r="E6306" s="9"/>
      <c r="K6306" s="6"/>
    </row>
    <row r="6307" spans="3:11" x14ac:dyDescent="0.2">
      <c r="C6307" s="8"/>
      <c r="D6307" s="9"/>
      <c r="E6307" s="9"/>
      <c r="K6307" s="6"/>
    </row>
    <row r="6308" spans="3:11" x14ac:dyDescent="0.2">
      <c r="C6308" s="8"/>
      <c r="D6308" s="9"/>
      <c r="E6308" s="9"/>
      <c r="K6308" s="6"/>
    </row>
    <row r="6309" spans="3:11" x14ac:dyDescent="0.2">
      <c r="C6309" s="8"/>
      <c r="D6309" s="9"/>
      <c r="E6309" s="9"/>
      <c r="K6309" s="6"/>
    </row>
    <row r="6310" spans="3:11" x14ac:dyDescent="0.2">
      <c r="C6310" s="8"/>
      <c r="D6310" s="9"/>
      <c r="E6310" s="9"/>
      <c r="K6310" s="6"/>
    </row>
    <row r="6311" spans="3:11" x14ac:dyDescent="0.2">
      <c r="C6311" s="8"/>
      <c r="D6311" s="9"/>
      <c r="E6311" s="9"/>
      <c r="K6311" s="6"/>
    </row>
    <row r="6312" spans="3:11" x14ac:dyDescent="0.2">
      <c r="C6312" s="8"/>
      <c r="D6312" s="9"/>
      <c r="E6312" s="9"/>
      <c r="K6312" s="6"/>
    </row>
    <row r="6313" spans="3:11" x14ac:dyDescent="0.2">
      <c r="C6313" s="8"/>
      <c r="D6313" s="9"/>
      <c r="E6313" s="9"/>
      <c r="K6313" s="6"/>
    </row>
    <row r="6314" spans="3:11" x14ac:dyDescent="0.2">
      <c r="C6314" s="8"/>
      <c r="D6314" s="9"/>
      <c r="E6314" s="9"/>
      <c r="K6314" s="6"/>
    </row>
    <row r="6315" spans="3:11" x14ac:dyDescent="0.2">
      <c r="C6315" s="8"/>
      <c r="D6315" s="9"/>
      <c r="E6315" s="9"/>
      <c r="K6315" s="6"/>
    </row>
    <row r="6316" spans="3:11" x14ac:dyDescent="0.2">
      <c r="C6316" s="8"/>
      <c r="D6316" s="9"/>
      <c r="E6316" s="9"/>
      <c r="K6316" s="6"/>
    </row>
    <row r="6317" spans="3:11" x14ac:dyDescent="0.2">
      <c r="C6317" s="8"/>
      <c r="D6317" s="9"/>
      <c r="E6317" s="9"/>
      <c r="K6317" s="6"/>
    </row>
    <row r="6318" spans="3:11" x14ac:dyDescent="0.2">
      <c r="C6318" s="8"/>
      <c r="D6318" s="9"/>
      <c r="E6318" s="9"/>
      <c r="K6318" s="6"/>
    </row>
    <row r="6319" spans="3:11" x14ac:dyDescent="0.2">
      <c r="C6319" s="8"/>
      <c r="D6319" s="9"/>
      <c r="E6319" s="9"/>
      <c r="K6319" s="6"/>
    </row>
    <row r="6320" spans="3:11" x14ac:dyDescent="0.2">
      <c r="C6320" s="8"/>
      <c r="D6320" s="9"/>
      <c r="E6320" s="9"/>
      <c r="K6320" s="6"/>
    </row>
    <row r="6321" spans="3:11" x14ac:dyDescent="0.2">
      <c r="C6321" s="8"/>
      <c r="D6321" s="9"/>
      <c r="E6321" s="9"/>
      <c r="K6321" s="6"/>
    </row>
    <row r="6322" spans="3:11" x14ac:dyDescent="0.2">
      <c r="C6322" s="8"/>
      <c r="D6322" s="9"/>
      <c r="E6322" s="9"/>
      <c r="K6322" s="6"/>
    </row>
    <row r="6323" spans="3:11" x14ac:dyDescent="0.2">
      <c r="C6323" s="8"/>
      <c r="D6323" s="9"/>
      <c r="E6323" s="9"/>
      <c r="K6323" s="6"/>
    </row>
    <row r="6324" spans="3:11" x14ac:dyDescent="0.2">
      <c r="C6324" s="8"/>
      <c r="D6324" s="9"/>
      <c r="E6324" s="9"/>
      <c r="K6324" s="6"/>
    </row>
    <row r="6325" spans="3:11" x14ac:dyDescent="0.2">
      <c r="C6325" s="8"/>
      <c r="D6325" s="9"/>
      <c r="E6325" s="9"/>
      <c r="K6325" s="6"/>
    </row>
    <row r="6326" spans="3:11" x14ac:dyDescent="0.2">
      <c r="C6326" s="8"/>
      <c r="D6326" s="9"/>
      <c r="E6326" s="9"/>
      <c r="K6326" s="6"/>
    </row>
    <row r="6327" spans="3:11" x14ac:dyDescent="0.2">
      <c r="C6327" s="8"/>
      <c r="D6327" s="9"/>
      <c r="E6327" s="9"/>
      <c r="K6327" s="6"/>
    </row>
    <row r="6328" spans="3:11" x14ac:dyDescent="0.2">
      <c r="C6328" s="8"/>
      <c r="D6328" s="9"/>
      <c r="E6328" s="9"/>
      <c r="K6328" s="6"/>
    </row>
    <row r="6329" spans="3:11" x14ac:dyDescent="0.2">
      <c r="C6329" s="8"/>
      <c r="D6329" s="9"/>
      <c r="E6329" s="9"/>
      <c r="K6329" s="6"/>
    </row>
    <row r="6330" spans="3:11" x14ac:dyDescent="0.2">
      <c r="C6330" s="8"/>
      <c r="D6330" s="9"/>
      <c r="E6330" s="9"/>
      <c r="K6330" s="6"/>
    </row>
    <row r="6331" spans="3:11" x14ac:dyDescent="0.2">
      <c r="C6331" s="8"/>
      <c r="D6331" s="9"/>
      <c r="E6331" s="9"/>
      <c r="K6331" s="6"/>
    </row>
    <row r="6332" spans="3:11" x14ac:dyDescent="0.2">
      <c r="C6332" s="8"/>
      <c r="D6332" s="9"/>
      <c r="E6332" s="9"/>
      <c r="K6332" s="6"/>
    </row>
    <row r="6333" spans="3:11" x14ac:dyDescent="0.2">
      <c r="C6333" s="8"/>
      <c r="D6333" s="9"/>
      <c r="E6333" s="9"/>
      <c r="K6333" s="6"/>
    </row>
    <row r="6334" spans="3:11" x14ac:dyDescent="0.2">
      <c r="C6334" s="8"/>
      <c r="D6334" s="9"/>
      <c r="E6334" s="9"/>
      <c r="K6334" s="6"/>
    </row>
    <row r="6335" spans="3:11" x14ac:dyDescent="0.2">
      <c r="C6335" s="8"/>
      <c r="D6335" s="9"/>
      <c r="E6335" s="9"/>
      <c r="K6335" s="6"/>
    </row>
    <row r="6336" spans="3:11" x14ac:dyDescent="0.2">
      <c r="C6336" s="8"/>
      <c r="D6336" s="9"/>
      <c r="E6336" s="9"/>
      <c r="K6336" s="6"/>
    </row>
    <row r="6337" spans="3:11" x14ac:dyDescent="0.2">
      <c r="C6337" s="8"/>
      <c r="D6337" s="9"/>
      <c r="E6337" s="9"/>
      <c r="K6337" s="6"/>
    </row>
    <row r="6338" spans="3:11" x14ac:dyDescent="0.2">
      <c r="C6338" s="8"/>
      <c r="D6338" s="9"/>
      <c r="E6338" s="9"/>
      <c r="K6338" s="6"/>
    </row>
    <row r="6339" spans="3:11" x14ac:dyDescent="0.2">
      <c r="C6339" s="8"/>
      <c r="D6339" s="9"/>
      <c r="E6339" s="9"/>
      <c r="K6339" s="6"/>
    </row>
    <row r="6340" spans="3:11" x14ac:dyDescent="0.2">
      <c r="C6340" s="8"/>
      <c r="D6340" s="9"/>
      <c r="E6340" s="9"/>
      <c r="K6340" s="6"/>
    </row>
    <row r="6341" spans="3:11" x14ac:dyDescent="0.2">
      <c r="C6341" s="8"/>
      <c r="D6341" s="9"/>
      <c r="E6341" s="9"/>
      <c r="K6341" s="6"/>
    </row>
    <row r="6342" spans="3:11" x14ac:dyDescent="0.2">
      <c r="C6342" s="8"/>
      <c r="D6342" s="9"/>
      <c r="E6342" s="9"/>
      <c r="K6342" s="6"/>
    </row>
    <row r="6343" spans="3:11" x14ac:dyDescent="0.2">
      <c r="C6343" s="8"/>
      <c r="D6343" s="9"/>
      <c r="E6343" s="9"/>
      <c r="K6343" s="6"/>
    </row>
    <row r="6344" spans="3:11" x14ac:dyDescent="0.2">
      <c r="C6344" s="8"/>
      <c r="D6344" s="9"/>
      <c r="E6344" s="9"/>
      <c r="K6344" s="6"/>
    </row>
    <row r="6345" spans="3:11" x14ac:dyDescent="0.2">
      <c r="C6345" s="8"/>
      <c r="D6345" s="9"/>
      <c r="E6345" s="9"/>
      <c r="K6345" s="6"/>
    </row>
    <row r="6346" spans="3:11" x14ac:dyDescent="0.2">
      <c r="C6346" s="8"/>
      <c r="D6346" s="9"/>
      <c r="E6346" s="9"/>
      <c r="K6346" s="6"/>
    </row>
    <row r="6347" spans="3:11" x14ac:dyDescent="0.2">
      <c r="C6347" s="8"/>
      <c r="D6347" s="9"/>
      <c r="E6347" s="9"/>
      <c r="K6347" s="6"/>
    </row>
    <row r="6348" spans="3:11" x14ac:dyDescent="0.2">
      <c r="C6348" s="8"/>
      <c r="D6348" s="9"/>
      <c r="E6348" s="9"/>
      <c r="K6348" s="6"/>
    </row>
    <row r="6349" spans="3:11" x14ac:dyDescent="0.2">
      <c r="C6349" s="8"/>
      <c r="D6349" s="9"/>
      <c r="E6349" s="9"/>
      <c r="K6349" s="6"/>
    </row>
    <row r="6350" spans="3:11" x14ac:dyDescent="0.2">
      <c r="C6350" s="8"/>
      <c r="D6350" s="9"/>
      <c r="E6350" s="9"/>
      <c r="K6350" s="6"/>
    </row>
    <row r="6351" spans="3:11" x14ac:dyDescent="0.2">
      <c r="C6351" s="8"/>
      <c r="D6351" s="9"/>
      <c r="E6351" s="9"/>
      <c r="K6351" s="6"/>
    </row>
    <row r="6352" spans="3:11" x14ac:dyDescent="0.2">
      <c r="C6352" s="8"/>
      <c r="D6352" s="9"/>
      <c r="E6352" s="9"/>
      <c r="K6352" s="6"/>
    </row>
    <row r="6353" spans="3:11" x14ac:dyDescent="0.2">
      <c r="C6353" s="8"/>
      <c r="D6353" s="9"/>
      <c r="E6353" s="9"/>
      <c r="K6353" s="6"/>
    </row>
    <row r="6354" spans="3:11" x14ac:dyDescent="0.2">
      <c r="C6354" s="8"/>
      <c r="D6354" s="9"/>
      <c r="E6354" s="9"/>
      <c r="K6354" s="6"/>
    </row>
    <row r="6355" spans="3:11" x14ac:dyDescent="0.2">
      <c r="C6355" s="8"/>
      <c r="D6355" s="9"/>
      <c r="E6355" s="9"/>
      <c r="K6355" s="6"/>
    </row>
    <row r="6356" spans="3:11" x14ac:dyDescent="0.2">
      <c r="C6356" s="8"/>
      <c r="D6356" s="9"/>
      <c r="E6356" s="9"/>
      <c r="K6356" s="6"/>
    </row>
    <row r="6357" spans="3:11" x14ac:dyDescent="0.2">
      <c r="C6357" s="8"/>
      <c r="D6357" s="9"/>
      <c r="E6357" s="9"/>
      <c r="K6357" s="6"/>
    </row>
    <row r="6358" spans="3:11" x14ac:dyDescent="0.2">
      <c r="C6358" s="8"/>
      <c r="D6358" s="9"/>
      <c r="E6358" s="9"/>
      <c r="K6358" s="6"/>
    </row>
    <row r="6359" spans="3:11" x14ac:dyDescent="0.2">
      <c r="C6359" s="8"/>
      <c r="D6359" s="9"/>
      <c r="E6359" s="9"/>
      <c r="K6359" s="6"/>
    </row>
    <row r="6360" spans="3:11" x14ac:dyDescent="0.2">
      <c r="C6360" s="8"/>
      <c r="D6360" s="9"/>
      <c r="E6360" s="9"/>
      <c r="K6360" s="6"/>
    </row>
    <row r="6361" spans="3:11" x14ac:dyDescent="0.2">
      <c r="C6361" s="8"/>
      <c r="D6361" s="9"/>
      <c r="E6361" s="9"/>
      <c r="K6361" s="6"/>
    </row>
  </sheetData>
  <autoFilter ref="A5:R1769"/>
  <mergeCells count="251">
    <mergeCell ref="A1698:A1708"/>
    <mergeCell ref="A1727:A1729"/>
    <mergeCell ref="A1496:A1497"/>
    <mergeCell ref="A1521:A1522"/>
    <mergeCell ref="A1562:A1567"/>
    <mergeCell ref="A1568:A1571"/>
    <mergeCell ref="A1605:A1611"/>
    <mergeCell ref="A1462:A1463"/>
    <mergeCell ref="A1465:A1466"/>
    <mergeCell ref="A1473:A1475"/>
    <mergeCell ref="A1483:A1484"/>
    <mergeCell ref="A1493:A1495"/>
    <mergeCell ref="A1663:A1672"/>
    <mergeCell ref="A1674:A1693"/>
    <mergeCell ref="A1618:A1621"/>
    <mergeCell ref="A1510:A1514"/>
    <mergeCell ref="A1534:A1535"/>
    <mergeCell ref="A1539:A1544"/>
    <mergeCell ref="A1545:A1551"/>
    <mergeCell ref="A1552:A1555"/>
    <mergeCell ref="A1502:A1503"/>
    <mergeCell ref="A1505:A1506"/>
    <mergeCell ref="A1508:A1509"/>
    <mergeCell ref="A1713:A1718"/>
    <mergeCell ref="A1445:A1446"/>
    <mergeCell ref="A1447:A1449"/>
    <mergeCell ref="A1450:A1454"/>
    <mergeCell ref="A1455:A1456"/>
    <mergeCell ref="A1459:A1460"/>
    <mergeCell ref="A1426:A1428"/>
    <mergeCell ref="A1431:A1434"/>
    <mergeCell ref="A1435:A1438"/>
    <mergeCell ref="A1440:A1441"/>
    <mergeCell ref="A1442:A1444"/>
    <mergeCell ref="A1400:A1402"/>
    <mergeCell ref="A1403:A1404"/>
    <mergeCell ref="A1406:A1415"/>
    <mergeCell ref="A1420:A1421"/>
    <mergeCell ref="A1422:A1424"/>
    <mergeCell ref="A1362:A1364"/>
    <mergeCell ref="A1365:A1371"/>
    <mergeCell ref="A1372:A1379"/>
    <mergeCell ref="A1389:A1391"/>
    <mergeCell ref="A1393:A1394"/>
    <mergeCell ref="A1169:A1171"/>
    <mergeCell ref="A1172:A1173"/>
    <mergeCell ref="A1246:A1247"/>
    <mergeCell ref="A1174:A1176"/>
    <mergeCell ref="A1177:A1179"/>
    <mergeCell ref="A1110:A1120"/>
    <mergeCell ref="A1121:A1126"/>
    <mergeCell ref="A1127:A1142"/>
    <mergeCell ref="A1143:A1156"/>
    <mergeCell ref="A1157:A1168"/>
    <mergeCell ref="A1277:A1279"/>
    <mergeCell ref="A1207:A1208"/>
    <mergeCell ref="A1210:A1220"/>
    <mergeCell ref="A1221:A1229"/>
    <mergeCell ref="A1233:A1234"/>
    <mergeCell ref="A1180:A1181"/>
    <mergeCell ref="A1182:A1186"/>
    <mergeCell ref="A1187:A1193"/>
    <mergeCell ref="A1194:A1196"/>
    <mergeCell ref="A1198:A1202"/>
    <mergeCell ref="A1589:A1590"/>
    <mergeCell ref="A1651:A1652"/>
    <mergeCell ref="A1653:A1662"/>
    <mergeCell ref="A540:A548"/>
    <mergeCell ref="A553:A554"/>
    <mergeCell ref="A555:A557"/>
    <mergeCell ref="A1350:A1351"/>
    <mergeCell ref="A1359:A1360"/>
    <mergeCell ref="A1248:A1250"/>
    <mergeCell ref="A1252:A1254"/>
    <mergeCell ref="A1255:A1256"/>
    <mergeCell ref="A1257:A1258"/>
    <mergeCell ref="A1260:A1266"/>
    <mergeCell ref="A1235:A1236"/>
    <mergeCell ref="A1237:A1238"/>
    <mergeCell ref="A1239:A1240"/>
    <mergeCell ref="A1241:A1243"/>
    <mergeCell ref="A592:A594"/>
    <mergeCell ref="A1286:A1287"/>
    <mergeCell ref="A1292:A1303"/>
    <mergeCell ref="A561:A562"/>
    <mergeCell ref="A563:A564"/>
    <mergeCell ref="A575:A581"/>
    <mergeCell ref="A1275:A1276"/>
    <mergeCell ref="A1306:A1307"/>
    <mergeCell ref="A1308:A1309"/>
    <mergeCell ref="A1310:A1311"/>
    <mergeCell ref="A1316:A1317"/>
    <mergeCell ref="A1322:A1327"/>
    <mergeCell ref="A1328:A1331"/>
    <mergeCell ref="A1334:A1336"/>
    <mergeCell ref="A1340:A1343"/>
    <mergeCell ref="A1348:A1349"/>
    <mergeCell ref="A1090:A1093"/>
    <mergeCell ref="A1094:A1104"/>
    <mergeCell ref="A1106:A1109"/>
    <mergeCell ref="A1025:A1035"/>
    <mergeCell ref="A1041:A1069"/>
    <mergeCell ref="A1070:A1072"/>
    <mergeCell ref="A1074:A1075"/>
    <mergeCell ref="A1076:A1080"/>
    <mergeCell ref="A973:A980"/>
    <mergeCell ref="A981:A985"/>
    <mergeCell ref="A986:A989"/>
    <mergeCell ref="A991:A1009"/>
    <mergeCell ref="A1010:A1024"/>
    <mergeCell ref="A1081:A1085"/>
    <mergeCell ref="A1087:A1089"/>
    <mergeCell ref="A942:A947"/>
    <mergeCell ref="A948:A954"/>
    <mergeCell ref="A955:A957"/>
    <mergeCell ref="A958:A965"/>
    <mergeCell ref="A966:A972"/>
    <mergeCell ref="A924:A925"/>
    <mergeCell ref="A926:A927"/>
    <mergeCell ref="A928:A929"/>
    <mergeCell ref="A930:A936"/>
    <mergeCell ref="A937:A941"/>
    <mergeCell ref="A868:A883"/>
    <mergeCell ref="A884:A899"/>
    <mergeCell ref="A900:A909"/>
    <mergeCell ref="A910:A916"/>
    <mergeCell ref="A917:A923"/>
    <mergeCell ref="A836:A845"/>
    <mergeCell ref="A846:A855"/>
    <mergeCell ref="A856:A858"/>
    <mergeCell ref="A859:A864"/>
    <mergeCell ref="A865:A867"/>
    <mergeCell ref="A791:A801"/>
    <mergeCell ref="A802:A809"/>
    <mergeCell ref="A810:A819"/>
    <mergeCell ref="A820:A830"/>
    <mergeCell ref="A831:A835"/>
    <mergeCell ref="A754:A757"/>
    <mergeCell ref="A758:A762"/>
    <mergeCell ref="A763:A767"/>
    <mergeCell ref="A768:A774"/>
    <mergeCell ref="A775:A790"/>
    <mergeCell ref="A717:A720"/>
    <mergeCell ref="A722:A730"/>
    <mergeCell ref="A731:A740"/>
    <mergeCell ref="A741:A748"/>
    <mergeCell ref="A751:A753"/>
    <mergeCell ref="A673:A689"/>
    <mergeCell ref="A690:A693"/>
    <mergeCell ref="A694:A698"/>
    <mergeCell ref="A699:A711"/>
    <mergeCell ref="A712:A716"/>
    <mergeCell ref="A643:A649"/>
    <mergeCell ref="A650:A659"/>
    <mergeCell ref="A660:A667"/>
    <mergeCell ref="A668:A672"/>
    <mergeCell ref="A386:A392"/>
    <mergeCell ref="A393:A402"/>
    <mergeCell ref="A363:A364"/>
    <mergeCell ref="A366:A367"/>
    <mergeCell ref="A370:A371"/>
    <mergeCell ref="A375:A377"/>
    <mergeCell ref="A379:A381"/>
    <mergeCell ref="A485:A488"/>
    <mergeCell ref="A493:A494"/>
    <mergeCell ref="A495:A499"/>
    <mergeCell ref="A500:A501"/>
    <mergeCell ref="A502:A503"/>
    <mergeCell ref="A505:A506"/>
    <mergeCell ref="A507:A509"/>
    <mergeCell ref="A511:A514"/>
    <mergeCell ref="A515:A520"/>
    <mergeCell ref="A525:A528"/>
    <mergeCell ref="A582:A583"/>
    <mergeCell ref="A585:A587"/>
    <mergeCell ref="A462:A464"/>
    <mergeCell ref="A349:A350"/>
    <mergeCell ref="A351:A353"/>
    <mergeCell ref="A354:A359"/>
    <mergeCell ref="A360:A361"/>
    <mergeCell ref="A318:A333"/>
    <mergeCell ref="A334:A336"/>
    <mergeCell ref="A337:A338"/>
    <mergeCell ref="A340:A341"/>
    <mergeCell ref="A641:A642"/>
    <mergeCell ref="A465:A466"/>
    <mergeCell ref="A467:A473"/>
    <mergeCell ref="A477:A479"/>
    <mergeCell ref="A483:A484"/>
    <mergeCell ref="A417:A419"/>
    <mergeCell ref="A423:A427"/>
    <mergeCell ref="A428:A430"/>
    <mergeCell ref="A433:A436"/>
    <mergeCell ref="A437:A440"/>
    <mergeCell ref="A443:A449"/>
    <mergeCell ref="A450:A451"/>
    <mergeCell ref="A452:A455"/>
    <mergeCell ref="A458:A461"/>
    <mergeCell ref="A565:A566"/>
    <mergeCell ref="A567:A574"/>
    <mergeCell ref="A281:A292"/>
    <mergeCell ref="A293:A305"/>
    <mergeCell ref="A313:A317"/>
    <mergeCell ref="A240:A257"/>
    <mergeCell ref="A258:A272"/>
    <mergeCell ref="A273:A277"/>
    <mergeCell ref="A278:A280"/>
    <mergeCell ref="A342:A344"/>
    <mergeCell ref="A306:A312"/>
    <mergeCell ref="A191:A202"/>
    <mergeCell ref="A203:A209"/>
    <mergeCell ref="A211:A230"/>
    <mergeCell ref="A232:A234"/>
    <mergeCell ref="A167:A173"/>
    <mergeCell ref="A174:A177"/>
    <mergeCell ref="A178:A183"/>
    <mergeCell ref="A184:A189"/>
    <mergeCell ref="A235:A239"/>
    <mergeCell ref="A123:A138"/>
    <mergeCell ref="A139:A150"/>
    <mergeCell ref="A151:A161"/>
    <mergeCell ref="A162:A166"/>
    <mergeCell ref="A95:A100"/>
    <mergeCell ref="A101:A105"/>
    <mergeCell ref="A106:A110"/>
    <mergeCell ref="A111:A114"/>
    <mergeCell ref="A115:A117"/>
    <mergeCell ref="A1745:A1757"/>
    <mergeCell ref="A1758:A1768"/>
    <mergeCell ref="A530:A535"/>
    <mergeCell ref="A537:A539"/>
    <mergeCell ref="A9:A11"/>
    <mergeCell ref="A12:A16"/>
    <mergeCell ref="A17:A18"/>
    <mergeCell ref="A19:A30"/>
    <mergeCell ref="A609:A633"/>
    <mergeCell ref="A636:A640"/>
    <mergeCell ref="A31:A34"/>
    <mergeCell ref="A403:A405"/>
    <mergeCell ref="A407:A416"/>
    <mergeCell ref="A600:A602"/>
    <mergeCell ref="A603:A608"/>
    <mergeCell ref="A35:A39"/>
    <mergeCell ref="A40:A41"/>
    <mergeCell ref="A42:A48"/>
    <mergeCell ref="A49:A52"/>
    <mergeCell ref="A54:A67"/>
    <mergeCell ref="A68:A79"/>
    <mergeCell ref="A80:A91"/>
    <mergeCell ref="A92:A94"/>
    <mergeCell ref="A118:A122"/>
  </mergeCells>
  <phoneticPr fontId="2" type="noConversion"/>
  <pageMargins left="0.7" right="0.7" top="0.75" bottom="0.75" header="0.3" footer="0.3"/>
  <pageSetup paperSize="9" orientation="portrait"/>
  <headerFooter>
    <oddFooter>&amp;R&amp;1#&amp;"Arial"&amp;6&amp;KE0E0E0General Information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workbookViewId="0">
      <selection activeCell="A57" sqref="A57:XFD62"/>
    </sheetView>
  </sheetViews>
  <sheetFormatPr defaultColWidth="11.42578125" defaultRowHeight="18" x14ac:dyDescent="0.25"/>
  <cols>
    <col min="1" max="1" width="26.28515625" customWidth="1"/>
    <col min="2" max="2" width="20" customWidth="1"/>
    <col min="3" max="4" width="19.85546875" customWidth="1"/>
    <col min="5" max="5" width="17.28515625" customWidth="1"/>
    <col min="6" max="6" width="14.5703125" bestFit="1" customWidth="1"/>
    <col min="7" max="7" width="10.140625" bestFit="1" customWidth="1"/>
    <col min="8" max="9" width="19.85546875" style="70" customWidth="1"/>
    <col min="10" max="10" width="13.7109375" style="84" customWidth="1"/>
    <col min="11" max="11" width="24.42578125" customWidth="1"/>
  </cols>
  <sheetData>
    <row r="1" spans="1:11" s="39" customFormat="1" ht="23.25" x14ac:dyDescent="0.35">
      <c r="A1" s="36" t="s">
        <v>2954</v>
      </c>
      <c r="B1" s="36"/>
      <c r="C1" s="37"/>
      <c r="D1" s="37"/>
      <c r="E1" s="38"/>
      <c r="G1" s="37"/>
      <c r="H1" s="69"/>
      <c r="I1" s="69"/>
      <c r="J1" s="84"/>
    </row>
    <row r="2" spans="1:11" x14ac:dyDescent="0.25">
      <c r="A2" s="40"/>
      <c r="B2" s="40"/>
      <c r="E2" s="41"/>
    </row>
    <row r="4" spans="1:11" x14ac:dyDescent="0.25">
      <c r="A4" s="55"/>
      <c r="B4" s="56" t="s">
        <v>2920</v>
      </c>
      <c r="C4" s="56" t="s">
        <v>2947</v>
      </c>
      <c r="D4" s="56" t="s">
        <v>2919</v>
      </c>
      <c r="E4" s="57" t="s">
        <v>2948</v>
      </c>
      <c r="F4" s="57" t="s">
        <v>2949</v>
      </c>
      <c r="G4" s="74" t="s">
        <v>2963</v>
      </c>
      <c r="H4" s="78" t="s">
        <v>3000</v>
      </c>
      <c r="I4" s="78" t="s">
        <v>3001</v>
      </c>
      <c r="K4" s="68" t="s">
        <v>2997</v>
      </c>
    </row>
    <row r="5" spans="1:11" x14ac:dyDescent="0.25">
      <c r="A5" s="115" t="s">
        <v>2955</v>
      </c>
      <c r="B5" s="49" t="s">
        <v>2950</v>
      </c>
      <c r="C5" s="50" t="s">
        <v>2960</v>
      </c>
      <c r="D5" s="50" t="s">
        <v>2960</v>
      </c>
      <c r="E5" s="50">
        <v>9</v>
      </c>
      <c r="F5" s="51">
        <v>855</v>
      </c>
      <c r="G5" s="75">
        <v>6</v>
      </c>
      <c r="H5" s="108">
        <v>1</v>
      </c>
      <c r="I5" s="108">
        <v>1</v>
      </c>
      <c r="K5" s="68" t="s">
        <v>2998</v>
      </c>
    </row>
    <row r="6" spans="1:11" x14ac:dyDescent="0.25">
      <c r="A6" s="116"/>
      <c r="B6" s="49" t="s">
        <v>2951</v>
      </c>
      <c r="C6" s="50" t="s">
        <v>2951</v>
      </c>
      <c r="D6" s="50" t="s">
        <v>2951</v>
      </c>
      <c r="E6" s="50">
        <v>2</v>
      </c>
      <c r="F6" s="51">
        <v>652</v>
      </c>
      <c r="G6" s="75">
        <v>2</v>
      </c>
      <c r="H6" s="109"/>
      <c r="I6" s="109"/>
      <c r="K6" s="68" t="s">
        <v>2999</v>
      </c>
    </row>
    <row r="7" spans="1:11" x14ac:dyDescent="0.25">
      <c r="A7" s="116"/>
      <c r="B7" s="120" t="s">
        <v>2952</v>
      </c>
      <c r="C7" s="118" t="s">
        <v>2957</v>
      </c>
      <c r="D7" s="50" t="s">
        <v>2404</v>
      </c>
      <c r="E7" s="50">
        <v>159</v>
      </c>
      <c r="F7" s="51">
        <v>31271</v>
      </c>
      <c r="G7" s="75">
        <v>45</v>
      </c>
      <c r="H7" s="79">
        <v>7</v>
      </c>
      <c r="I7" s="80" t="s">
        <v>3002</v>
      </c>
    </row>
    <row r="8" spans="1:11" x14ac:dyDescent="0.25">
      <c r="A8" s="116"/>
      <c r="B8" s="102"/>
      <c r="C8" s="102"/>
      <c r="D8" s="50" t="s">
        <v>2991</v>
      </c>
      <c r="E8" s="50">
        <v>66</v>
      </c>
      <c r="F8" s="51">
        <v>8736</v>
      </c>
      <c r="G8" s="75">
        <v>15</v>
      </c>
      <c r="H8" s="111">
        <v>5</v>
      </c>
      <c r="I8" s="112" t="s">
        <v>3003</v>
      </c>
    </row>
    <row r="9" spans="1:11" x14ac:dyDescent="0.25">
      <c r="A9" s="116"/>
      <c r="B9" s="102"/>
      <c r="C9" s="102"/>
      <c r="D9" s="50" t="s">
        <v>2990</v>
      </c>
      <c r="E9" s="50">
        <v>40</v>
      </c>
      <c r="F9" s="51">
        <v>4403</v>
      </c>
      <c r="G9" s="75">
        <v>9</v>
      </c>
      <c r="H9" s="95"/>
      <c r="I9" s="95"/>
    </row>
    <row r="10" spans="1:11" x14ac:dyDescent="0.25">
      <c r="A10" s="116"/>
      <c r="B10" s="102"/>
      <c r="C10" s="114"/>
      <c r="D10" s="43" t="s">
        <v>2408</v>
      </c>
      <c r="E10" s="43">
        <v>0</v>
      </c>
      <c r="F10" s="44">
        <v>0</v>
      </c>
      <c r="G10" s="76">
        <v>0</v>
      </c>
      <c r="H10" s="95"/>
      <c r="I10" s="95"/>
    </row>
    <row r="11" spans="1:11" x14ac:dyDescent="0.25">
      <c r="A11" s="116"/>
      <c r="B11" s="102"/>
      <c r="C11" s="43" t="s">
        <v>2407</v>
      </c>
      <c r="D11" s="43" t="s">
        <v>2407</v>
      </c>
      <c r="E11" s="43">
        <v>0</v>
      </c>
      <c r="F11" s="44">
        <v>0</v>
      </c>
      <c r="G11" s="76">
        <v>0</v>
      </c>
      <c r="H11" s="97"/>
      <c r="I11" s="97"/>
    </row>
    <row r="12" spans="1:11" x14ac:dyDescent="0.25">
      <c r="A12" s="116"/>
      <c r="B12" s="102"/>
      <c r="C12" s="43" t="s">
        <v>2959</v>
      </c>
      <c r="D12" s="43" t="s">
        <v>2992</v>
      </c>
      <c r="E12" s="43">
        <v>9</v>
      </c>
      <c r="F12" s="44">
        <v>5825</v>
      </c>
      <c r="G12" s="76">
        <v>9</v>
      </c>
      <c r="H12" s="79">
        <v>1</v>
      </c>
      <c r="I12" s="79">
        <v>14</v>
      </c>
    </row>
    <row r="13" spans="1:11" x14ac:dyDescent="0.25">
      <c r="A13" s="116"/>
      <c r="B13" s="102"/>
      <c r="C13" s="119" t="s">
        <v>2958</v>
      </c>
      <c r="D13" s="43" t="s">
        <v>2403</v>
      </c>
      <c r="E13" s="43">
        <v>30</v>
      </c>
      <c r="F13" s="44">
        <v>4827</v>
      </c>
      <c r="G13" s="76">
        <v>14</v>
      </c>
      <c r="H13" s="111">
        <v>200</v>
      </c>
      <c r="I13" s="113" t="s">
        <v>3004</v>
      </c>
    </row>
    <row r="14" spans="1:11" x14ac:dyDescent="0.25">
      <c r="A14" s="116"/>
      <c r="B14" s="102"/>
      <c r="C14" s="95"/>
      <c r="D14" s="43" t="s">
        <v>2993</v>
      </c>
      <c r="E14" s="43">
        <v>79</v>
      </c>
      <c r="F14" s="44">
        <v>6498</v>
      </c>
      <c r="G14" s="76">
        <v>1</v>
      </c>
      <c r="H14" s="95"/>
      <c r="I14" s="102"/>
    </row>
    <row r="15" spans="1:11" x14ac:dyDescent="0.25">
      <c r="A15" s="116"/>
      <c r="B15" s="102"/>
      <c r="C15" s="95"/>
      <c r="D15" s="43" t="s">
        <v>2401</v>
      </c>
      <c r="E15" s="43">
        <v>15</v>
      </c>
      <c r="F15" s="44">
        <v>2236</v>
      </c>
      <c r="G15" s="76">
        <v>14</v>
      </c>
      <c r="H15" s="95"/>
      <c r="I15" s="102"/>
    </row>
    <row r="16" spans="1:11" x14ac:dyDescent="0.25">
      <c r="A16" s="116"/>
      <c r="B16" s="102"/>
      <c r="C16" s="95"/>
      <c r="D16" s="43" t="s">
        <v>65</v>
      </c>
      <c r="E16" s="43">
        <v>1078</v>
      </c>
      <c r="F16" s="44">
        <v>161109</v>
      </c>
      <c r="G16" s="76">
        <v>52</v>
      </c>
      <c r="H16" s="95"/>
      <c r="I16" s="102"/>
    </row>
    <row r="17" spans="1:10" x14ac:dyDescent="0.25">
      <c r="A17" s="116"/>
      <c r="B17" s="102"/>
      <c r="C17" s="95"/>
      <c r="D17" s="43" t="s">
        <v>2994</v>
      </c>
      <c r="E17" s="43">
        <v>3381</v>
      </c>
      <c r="F17" s="44">
        <v>276077</v>
      </c>
      <c r="G17" s="76">
        <v>121</v>
      </c>
      <c r="H17" s="95"/>
      <c r="I17" s="102"/>
    </row>
    <row r="18" spans="1:10" x14ac:dyDescent="0.25">
      <c r="A18" s="117"/>
      <c r="B18" s="114"/>
      <c r="C18" s="97"/>
      <c r="D18" s="43" t="s">
        <v>2936</v>
      </c>
      <c r="E18" s="43">
        <v>24</v>
      </c>
      <c r="F18" s="44">
        <v>1970</v>
      </c>
      <c r="G18" s="76">
        <v>3</v>
      </c>
      <c r="H18" s="97"/>
      <c r="I18" s="114"/>
    </row>
    <row r="19" spans="1:10" x14ac:dyDescent="0.25">
      <c r="A19" s="45" t="s">
        <v>2953</v>
      </c>
      <c r="B19" s="45"/>
      <c r="C19" s="46"/>
      <c r="D19" s="46"/>
      <c r="E19" s="46">
        <f>SUM(E5:E18)</f>
        <v>4892</v>
      </c>
      <c r="F19" s="42">
        <f>SUM(F5:F18)</f>
        <v>504459</v>
      </c>
      <c r="G19" s="77">
        <f>SUM(G5:G18)</f>
        <v>291</v>
      </c>
      <c r="H19" s="81">
        <f>SUM(H5:H18)</f>
        <v>214</v>
      </c>
      <c r="I19" s="81"/>
      <c r="J19" s="84" t="s">
        <v>3010</v>
      </c>
    </row>
    <row r="20" spans="1:10" x14ac:dyDescent="0.25">
      <c r="A20" s="52"/>
      <c r="B20" s="52"/>
      <c r="C20" s="53"/>
      <c r="D20" s="53"/>
      <c r="E20" s="53"/>
      <c r="F20" s="54"/>
      <c r="G20" s="53"/>
      <c r="H20" s="73"/>
      <c r="I20" s="73"/>
    </row>
    <row r="21" spans="1:10" x14ac:dyDescent="0.25">
      <c r="A21" s="55"/>
      <c r="B21" s="56" t="s">
        <v>2920</v>
      </c>
      <c r="C21" s="56" t="s">
        <v>2947</v>
      </c>
      <c r="D21" s="56" t="s">
        <v>2919</v>
      </c>
      <c r="E21" s="57" t="s">
        <v>2948</v>
      </c>
      <c r="F21" s="57" t="s">
        <v>2949</v>
      </c>
      <c r="G21" s="56" t="s">
        <v>2963</v>
      </c>
      <c r="H21" s="71"/>
      <c r="I21" s="71"/>
    </row>
    <row r="22" spans="1:10" x14ac:dyDescent="0.25">
      <c r="A22" s="115" t="s">
        <v>2995</v>
      </c>
      <c r="B22" s="49" t="s">
        <v>2950</v>
      </c>
      <c r="C22" s="50" t="s">
        <v>2960</v>
      </c>
      <c r="D22" s="50" t="s">
        <v>2960</v>
      </c>
      <c r="E22" s="50">
        <v>43</v>
      </c>
      <c r="F22" s="51">
        <v>7955</v>
      </c>
      <c r="G22" s="50">
        <v>38</v>
      </c>
      <c r="H22" s="108">
        <v>2</v>
      </c>
      <c r="I22" s="110" t="s">
        <v>3005</v>
      </c>
    </row>
    <row r="23" spans="1:10" x14ac:dyDescent="0.25">
      <c r="A23" s="116"/>
      <c r="B23" s="49" t="s">
        <v>2951</v>
      </c>
      <c r="C23" s="50" t="s">
        <v>2951</v>
      </c>
      <c r="D23" s="50" t="s">
        <v>2951</v>
      </c>
      <c r="E23" s="50">
        <v>6</v>
      </c>
      <c r="F23" s="51">
        <v>1278</v>
      </c>
      <c r="G23" s="50">
        <v>5</v>
      </c>
      <c r="H23" s="109"/>
      <c r="I23" s="109"/>
    </row>
    <row r="24" spans="1:10" x14ac:dyDescent="0.25">
      <c r="A24" s="116"/>
      <c r="B24" s="120" t="s">
        <v>2952</v>
      </c>
      <c r="C24" s="118" t="s">
        <v>2957</v>
      </c>
      <c r="D24" s="50" t="s">
        <v>2404</v>
      </c>
      <c r="E24" s="50">
        <v>212</v>
      </c>
      <c r="F24" s="51">
        <v>36375</v>
      </c>
      <c r="G24" s="50">
        <v>42</v>
      </c>
      <c r="H24" s="79">
        <v>9</v>
      </c>
      <c r="I24" s="80" t="s">
        <v>3006</v>
      </c>
    </row>
    <row r="25" spans="1:10" x14ac:dyDescent="0.25">
      <c r="A25" s="116"/>
      <c r="B25" s="102"/>
      <c r="C25" s="102"/>
      <c r="D25" s="50" t="s">
        <v>2991</v>
      </c>
      <c r="E25" s="50">
        <v>107</v>
      </c>
      <c r="F25" s="51">
        <v>21014</v>
      </c>
      <c r="G25" s="50">
        <v>26</v>
      </c>
      <c r="H25" s="111">
        <v>22</v>
      </c>
      <c r="I25" s="112" t="s">
        <v>3007</v>
      </c>
    </row>
    <row r="26" spans="1:10" x14ac:dyDescent="0.25">
      <c r="A26" s="116"/>
      <c r="B26" s="102"/>
      <c r="C26" s="102"/>
      <c r="D26" s="50" t="s">
        <v>2990</v>
      </c>
      <c r="E26" s="50">
        <v>9</v>
      </c>
      <c r="F26" s="51">
        <v>1481</v>
      </c>
      <c r="G26" s="50">
        <v>6</v>
      </c>
      <c r="H26" s="95"/>
      <c r="I26" s="95"/>
    </row>
    <row r="27" spans="1:10" x14ac:dyDescent="0.25">
      <c r="A27" s="116"/>
      <c r="B27" s="102"/>
      <c r="C27" s="114"/>
      <c r="D27" s="43" t="s">
        <v>2408</v>
      </c>
      <c r="E27" s="43">
        <v>46</v>
      </c>
      <c r="F27" s="44">
        <v>6873</v>
      </c>
      <c r="G27" s="43">
        <v>14</v>
      </c>
      <c r="H27" s="95"/>
      <c r="I27" s="95"/>
    </row>
    <row r="28" spans="1:10" x14ac:dyDescent="0.25">
      <c r="A28" s="116"/>
      <c r="B28" s="102"/>
      <c r="C28" s="43" t="s">
        <v>2407</v>
      </c>
      <c r="D28" s="43" t="s">
        <v>2407</v>
      </c>
      <c r="E28" s="43">
        <v>276</v>
      </c>
      <c r="F28" s="44">
        <v>72307</v>
      </c>
      <c r="G28" s="43">
        <v>77</v>
      </c>
      <c r="H28" s="97"/>
      <c r="I28" s="97"/>
    </row>
    <row r="29" spans="1:10" ht="12" customHeight="1" x14ac:dyDescent="0.25">
      <c r="A29" s="116"/>
      <c r="B29" s="102"/>
      <c r="C29" s="43" t="s">
        <v>2959</v>
      </c>
      <c r="D29" s="43" t="s">
        <v>2992</v>
      </c>
      <c r="E29" s="43">
        <v>40</v>
      </c>
      <c r="F29" s="44">
        <v>30609</v>
      </c>
      <c r="G29" s="43">
        <v>19</v>
      </c>
      <c r="H29" s="79">
        <v>3</v>
      </c>
      <c r="I29" s="80" t="s">
        <v>3008</v>
      </c>
    </row>
    <row r="30" spans="1:10" ht="12" customHeight="1" x14ac:dyDescent="0.25">
      <c r="A30" s="116"/>
      <c r="B30" s="102"/>
      <c r="C30" s="119" t="s">
        <v>2958</v>
      </c>
      <c r="D30" s="43" t="s">
        <v>2403</v>
      </c>
      <c r="E30" s="43">
        <v>44</v>
      </c>
      <c r="F30" s="44">
        <v>6780</v>
      </c>
      <c r="G30" s="43">
        <v>7</v>
      </c>
      <c r="H30" s="111">
        <v>10</v>
      </c>
      <c r="I30" s="113" t="s">
        <v>3009</v>
      </c>
    </row>
    <row r="31" spans="1:10" ht="12" customHeight="1" x14ac:dyDescent="0.25">
      <c r="A31" s="116"/>
      <c r="B31" s="102"/>
      <c r="C31" s="95"/>
      <c r="D31" s="43" t="s">
        <v>2993</v>
      </c>
      <c r="E31" s="43">
        <v>0</v>
      </c>
      <c r="F31" s="44">
        <v>0</v>
      </c>
      <c r="G31" s="43">
        <v>0</v>
      </c>
      <c r="H31" s="95"/>
      <c r="I31" s="102"/>
    </row>
    <row r="32" spans="1:10" ht="12" customHeight="1" x14ac:dyDescent="0.25">
      <c r="A32" s="116"/>
      <c r="B32" s="102"/>
      <c r="C32" s="95"/>
      <c r="D32" s="43" t="s">
        <v>2401</v>
      </c>
      <c r="E32" s="43">
        <v>82</v>
      </c>
      <c r="F32" s="44">
        <v>17177</v>
      </c>
      <c r="G32" s="43">
        <v>37</v>
      </c>
      <c r="H32" s="95"/>
      <c r="I32" s="102"/>
    </row>
    <row r="33" spans="1:10" ht="12" customHeight="1" x14ac:dyDescent="0.25">
      <c r="A33" s="116"/>
      <c r="B33" s="102"/>
      <c r="C33" s="95"/>
      <c r="D33" s="43" t="s">
        <v>65</v>
      </c>
      <c r="E33" s="43">
        <v>0</v>
      </c>
      <c r="F33" s="44">
        <v>0</v>
      </c>
      <c r="G33" s="43">
        <v>0</v>
      </c>
      <c r="H33" s="95"/>
      <c r="I33" s="102"/>
    </row>
    <row r="34" spans="1:10" ht="12" customHeight="1" x14ac:dyDescent="0.25">
      <c r="A34" s="116"/>
      <c r="B34" s="102"/>
      <c r="C34" s="95"/>
      <c r="D34" s="43" t="s">
        <v>2994</v>
      </c>
      <c r="E34" s="43">
        <v>47</v>
      </c>
      <c r="F34" s="44">
        <v>8030</v>
      </c>
      <c r="G34" s="43">
        <v>8</v>
      </c>
      <c r="H34" s="95"/>
      <c r="I34" s="102"/>
    </row>
    <row r="35" spans="1:10" x14ac:dyDescent="0.25">
      <c r="A35" s="117"/>
      <c r="B35" s="114"/>
      <c r="C35" s="97"/>
      <c r="D35" s="43" t="s">
        <v>2936</v>
      </c>
      <c r="E35" s="43">
        <v>31</v>
      </c>
      <c r="F35" s="44">
        <v>3591</v>
      </c>
      <c r="G35" s="43">
        <v>4</v>
      </c>
      <c r="H35" s="97"/>
      <c r="I35" s="114"/>
    </row>
    <row r="36" spans="1:10" x14ac:dyDescent="0.25">
      <c r="A36" s="45" t="s">
        <v>2953</v>
      </c>
      <c r="B36" s="45"/>
      <c r="C36" s="46"/>
      <c r="D36" s="46"/>
      <c r="E36" s="46">
        <f>SUM(E22:E35)</f>
        <v>943</v>
      </c>
      <c r="F36" s="42">
        <f>SUM(F22:F35)</f>
        <v>213470</v>
      </c>
      <c r="G36" s="46">
        <f>SUM(G22:G35)</f>
        <v>283</v>
      </c>
      <c r="H36" s="72">
        <f>SUM(H22:H35)</f>
        <v>46</v>
      </c>
      <c r="I36" s="72"/>
      <c r="J36" s="84" t="s">
        <v>3011</v>
      </c>
    </row>
    <row r="40" spans="1:10" x14ac:dyDescent="0.25">
      <c r="A40" s="55"/>
      <c r="B40" s="56" t="s">
        <v>2920</v>
      </c>
      <c r="C40" s="56" t="s">
        <v>2947</v>
      </c>
      <c r="D40" s="56" t="s">
        <v>2919</v>
      </c>
      <c r="E40" s="57" t="s">
        <v>2948</v>
      </c>
      <c r="F40" s="57" t="s">
        <v>2949</v>
      </c>
      <c r="G40" s="56" t="s">
        <v>2963</v>
      </c>
      <c r="H40" s="71"/>
      <c r="I40" s="84"/>
      <c r="J40"/>
    </row>
    <row r="41" spans="1:10" x14ac:dyDescent="0.25">
      <c r="A41" s="115" t="s">
        <v>2996</v>
      </c>
      <c r="B41" s="49" t="s">
        <v>2950</v>
      </c>
      <c r="C41" s="50" t="s">
        <v>2960</v>
      </c>
      <c r="D41" s="50" t="s">
        <v>2960</v>
      </c>
      <c r="E41" s="50">
        <f>E5+E22</f>
        <v>52</v>
      </c>
      <c r="F41" s="51">
        <f>F5+F22</f>
        <v>8810</v>
      </c>
      <c r="G41" s="50">
        <f>G5+G22</f>
        <v>44</v>
      </c>
      <c r="H41" s="104">
        <f>H5+H22</f>
        <v>3</v>
      </c>
      <c r="I41" s="84"/>
      <c r="J41"/>
    </row>
    <row r="42" spans="1:10" x14ac:dyDescent="0.25">
      <c r="A42" s="116"/>
      <c r="B42" s="49" t="s">
        <v>2951</v>
      </c>
      <c r="C42" s="50" t="s">
        <v>2951</v>
      </c>
      <c r="D42" s="50" t="s">
        <v>2951</v>
      </c>
      <c r="E42" s="50">
        <f t="shared" ref="E42:G54" si="0">E6+E23</f>
        <v>8</v>
      </c>
      <c r="F42" s="51">
        <f t="shared" si="0"/>
        <v>1930</v>
      </c>
      <c r="G42" s="50">
        <f t="shared" si="0"/>
        <v>7</v>
      </c>
      <c r="H42" s="105"/>
      <c r="I42" s="84"/>
      <c r="J42"/>
    </row>
    <row r="43" spans="1:10" x14ac:dyDescent="0.25">
      <c r="A43" s="116"/>
      <c r="B43" s="120" t="s">
        <v>2952</v>
      </c>
      <c r="C43" s="118" t="s">
        <v>2957</v>
      </c>
      <c r="D43" s="50" t="s">
        <v>2404</v>
      </c>
      <c r="E43" s="50">
        <f t="shared" si="0"/>
        <v>371</v>
      </c>
      <c r="F43" s="51">
        <f t="shared" si="0"/>
        <v>67646</v>
      </c>
      <c r="G43" s="50">
        <f t="shared" si="0"/>
        <v>87</v>
      </c>
      <c r="H43" s="86">
        <v>16</v>
      </c>
      <c r="I43" s="84"/>
      <c r="J43"/>
    </row>
    <row r="44" spans="1:10" x14ac:dyDescent="0.25">
      <c r="A44" s="116"/>
      <c r="B44" s="102"/>
      <c r="C44" s="102"/>
      <c r="D44" s="50" t="s">
        <v>2991</v>
      </c>
      <c r="E44" s="50">
        <f t="shared" si="0"/>
        <v>173</v>
      </c>
      <c r="F44" s="51">
        <f t="shared" si="0"/>
        <v>29750</v>
      </c>
      <c r="G44" s="50">
        <f t="shared" si="0"/>
        <v>41</v>
      </c>
      <c r="H44" s="104">
        <v>27</v>
      </c>
      <c r="I44" s="84"/>
      <c r="J44"/>
    </row>
    <row r="45" spans="1:10" x14ac:dyDescent="0.25">
      <c r="A45" s="116"/>
      <c r="B45" s="102"/>
      <c r="C45" s="102"/>
      <c r="D45" s="50" t="s">
        <v>2990</v>
      </c>
      <c r="E45" s="50">
        <f t="shared" si="0"/>
        <v>49</v>
      </c>
      <c r="F45" s="51">
        <f t="shared" si="0"/>
        <v>5884</v>
      </c>
      <c r="G45" s="50">
        <f t="shared" si="0"/>
        <v>15</v>
      </c>
      <c r="H45" s="106"/>
      <c r="I45" s="84"/>
      <c r="J45"/>
    </row>
    <row r="46" spans="1:10" x14ac:dyDescent="0.25">
      <c r="A46" s="116"/>
      <c r="B46" s="102"/>
      <c r="C46" s="114"/>
      <c r="D46" s="43" t="s">
        <v>2408</v>
      </c>
      <c r="E46" s="50">
        <f t="shared" si="0"/>
        <v>46</v>
      </c>
      <c r="F46" s="51">
        <f t="shared" si="0"/>
        <v>6873</v>
      </c>
      <c r="G46" s="50">
        <f t="shared" si="0"/>
        <v>14</v>
      </c>
      <c r="H46" s="106"/>
      <c r="I46" s="84"/>
      <c r="J46"/>
    </row>
    <row r="47" spans="1:10" x14ac:dyDescent="0.25">
      <c r="A47" s="116"/>
      <c r="B47" s="102"/>
      <c r="C47" s="43" t="s">
        <v>2407</v>
      </c>
      <c r="D47" s="43" t="s">
        <v>2407</v>
      </c>
      <c r="E47" s="50">
        <f t="shared" si="0"/>
        <v>276</v>
      </c>
      <c r="F47" s="51">
        <f t="shared" si="0"/>
        <v>72307</v>
      </c>
      <c r="G47" s="50">
        <f t="shared" si="0"/>
        <v>77</v>
      </c>
      <c r="H47" s="107"/>
      <c r="I47" s="84"/>
      <c r="J47"/>
    </row>
    <row r="48" spans="1:10" ht="12" customHeight="1" x14ac:dyDescent="0.25">
      <c r="A48" s="116"/>
      <c r="B48" s="102"/>
      <c r="C48" s="43" t="s">
        <v>2959</v>
      </c>
      <c r="D48" s="43" t="s">
        <v>2992</v>
      </c>
      <c r="E48" s="50">
        <f t="shared" si="0"/>
        <v>49</v>
      </c>
      <c r="F48" s="51">
        <f t="shared" si="0"/>
        <v>36434</v>
      </c>
      <c r="G48" s="50">
        <f t="shared" si="0"/>
        <v>28</v>
      </c>
      <c r="H48" s="86">
        <v>4</v>
      </c>
      <c r="I48" s="84"/>
      <c r="J48"/>
    </row>
    <row r="49" spans="1:10" x14ac:dyDescent="0.25">
      <c r="A49" s="116"/>
      <c r="B49" s="102"/>
      <c r="C49" s="119" t="s">
        <v>2958</v>
      </c>
      <c r="D49" s="43" t="s">
        <v>2403</v>
      </c>
      <c r="E49" s="50">
        <f t="shared" si="0"/>
        <v>74</v>
      </c>
      <c r="F49" s="51">
        <f t="shared" si="0"/>
        <v>11607</v>
      </c>
      <c r="G49" s="50">
        <f t="shared" si="0"/>
        <v>21</v>
      </c>
      <c r="H49" s="104">
        <v>210</v>
      </c>
      <c r="I49" s="84"/>
      <c r="J49"/>
    </row>
    <row r="50" spans="1:10" x14ac:dyDescent="0.25">
      <c r="A50" s="116"/>
      <c r="B50" s="102"/>
      <c r="C50" s="95"/>
      <c r="D50" s="43" t="s">
        <v>2993</v>
      </c>
      <c r="E50" s="50">
        <f t="shared" si="0"/>
        <v>79</v>
      </c>
      <c r="F50" s="51">
        <f t="shared" si="0"/>
        <v>6498</v>
      </c>
      <c r="G50" s="50">
        <f t="shared" si="0"/>
        <v>1</v>
      </c>
      <c r="H50" s="106"/>
      <c r="I50" s="84"/>
      <c r="J50"/>
    </row>
    <row r="51" spans="1:10" x14ac:dyDescent="0.25">
      <c r="A51" s="116"/>
      <c r="B51" s="102"/>
      <c r="C51" s="95"/>
      <c r="D51" s="43" t="s">
        <v>2401</v>
      </c>
      <c r="E51" s="50">
        <f t="shared" si="0"/>
        <v>97</v>
      </c>
      <c r="F51" s="51">
        <f t="shared" si="0"/>
        <v>19413</v>
      </c>
      <c r="G51" s="50">
        <f t="shared" si="0"/>
        <v>51</v>
      </c>
      <c r="H51" s="106"/>
      <c r="I51" s="84"/>
      <c r="J51"/>
    </row>
    <row r="52" spans="1:10" x14ac:dyDescent="0.25">
      <c r="A52" s="116"/>
      <c r="B52" s="102"/>
      <c r="C52" s="95"/>
      <c r="D52" s="43" t="s">
        <v>65</v>
      </c>
      <c r="E52" s="50">
        <f t="shared" si="0"/>
        <v>1078</v>
      </c>
      <c r="F52" s="51">
        <f t="shared" si="0"/>
        <v>161109</v>
      </c>
      <c r="G52" s="50">
        <f t="shared" si="0"/>
        <v>52</v>
      </c>
      <c r="H52" s="106"/>
      <c r="I52" s="84"/>
      <c r="J52"/>
    </row>
    <row r="53" spans="1:10" x14ac:dyDescent="0.25">
      <c r="A53" s="116"/>
      <c r="B53" s="102"/>
      <c r="C53" s="95"/>
      <c r="D53" s="43" t="s">
        <v>2994</v>
      </c>
      <c r="E53" s="50">
        <f t="shared" si="0"/>
        <v>3428</v>
      </c>
      <c r="F53" s="51">
        <f t="shared" si="0"/>
        <v>284107</v>
      </c>
      <c r="G53" s="50">
        <f t="shared" si="0"/>
        <v>129</v>
      </c>
      <c r="H53" s="106"/>
      <c r="I53" s="84"/>
      <c r="J53"/>
    </row>
    <row r="54" spans="1:10" x14ac:dyDescent="0.25">
      <c r="A54" s="117"/>
      <c r="B54" s="114"/>
      <c r="C54" s="97"/>
      <c r="D54" s="43" t="s">
        <v>2936</v>
      </c>
      <c r="E54" s="50">
        <f t="shared" si="0"/>
        <v>55</v>
      </c>
      <c r="F54" s="51">
        <f t="shared" si="0"/>
        <v>5561</v>
      </c>
      <c r="G54" s="50">
        <f t="shared" si="0"/>
        <v>7</v>
      </c>
      <c r="H54" s="107"/>
      <c r="I54" s="85"/>
      <c r="J54"/>
    </row>
    <row r="55" spans="1:10" x14ac:dyDescent="0.25">
      <c r="A55" s="45" t="s">
        <v>2953</v>
      </c>
      <c r="B55" s="45"/>
      <c r="C55" s="46"/>
      <c r="D55" s="46"/>
      <c r="E55" s="46">
        <f>SUM(E41:E54)</f>
        <v>5835</v>
      </c>
      <c r="F55" s="42">
        <f>SUM(F41:F54)</f>
        <v>717929</v>
      </c>
      <c r="G55" s="46">
        <f>SUM(G41:G54)</f>
        <v>574</v>
      </c>
      <c r="H55" s="72">
        <f>SUM(H41:H54)</f>
        <v>260</v>
      </c>
      <c r="I55" s="84" t="s">
        <v>3012</v>
      </c>
      <c r="J55"/>
    </row>
  </sheetData>
  <mergeCells count="27">
    <mergeCell ref="A5:A18"/>
    <mergeCell ref="C43:C46"/>
    <mergeCell ref="C49:C54"/>
    <mergeCell ref="C13:C18"/>
    <mergeCell ref="B7:B18"/>
    <mergeCell ref="C7:C10"/>
    <mergeCell ref="A41:A54"/>
    <mergeCell ref="B43:B54"/>
    <mergeCell ref="A22:A35"/>
    <mergeCell ref="B24:B35"/>
    <mergeCell ref="C24:C27"/>
    <mergeCell ref="C30:C35"/>
    <mergeCell ref="H5:H6"/>
    <mergeCell ref="I5:I6"/>
    <mergeCell ref="H8:H11"/>
    <mergeCell ref="I8:I11"/>
    <mergeCell ref="H13:H18"/>
    <mergeCell ref="I13:I18"/>
    <mergeCell ref="H41:H42"/>
    <mergeCell ref="H44:H47"/>
    <mergeCell ref="H49:H54"/>
    <mergeCell ref="H22:H23"/>
    <mergeCell ref="I22:I23"/>
    <mergeCell ref="H25:H28"/>
    <mergeCell ref="I25:I28"/>
    <mergeCell ref="H30:H35"/>
    <mergeCell ref="I30:I35"/>
  </mergeCells>
  <pageMargins left="0.75" right="0.75" top="1" bottom="1" header="0.5" footer="0.5"/>
  <pageSetup paperSize="9" scale="76" orientation="portrait" verticalDpi="0"/>
  <headerFooter>
    <oddFooter>&amp;R&amp;1#&amp;"Arial"&amp;6&amp;KE0E0E0General Information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DSQUARED2</vt:lpstr>
      <vt:lpstr>BREAKDOWN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2020-11-02T11:58:36Z</dcterms:created>
  <dcterms:modified xsi:type="dcterms:W3CDTF">2021-03-05T17:42:45Z</dcterms:modified>
</cp:coreProperties>
</file>